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U:\"/>
    </mc:Choice>
  </mc:AlternateContent>
  <xr:revisionPtr revIDLastSave="0" documentId="13_ncr:1_{D5904D59-BE1A-4092-BB9E-E141395AB96F}" xr6:coauthVersionLast="47" xr6:coauthVersionMax="47" xr10:uidLastSave="{00000000-0000-0000-0000-000000000000}"/>
  <bookViews>
    <workbookView xWindow="-120" yWindow="-120" windowWidth="29040" windowHeight="15720" tabRatio="630" xr2:uid="{00000000-000D-0000-FFFF-FFFF00000000}"/>
  </bookViews>
  <sheets>
    <sheet name="1 - 1.5 ton" sheetId="14" r:id="rId1"/>
    <sheet name="2 - 2.5 ton" sheetId="3" r:id="rId2"/>
    <sheet name="2.5 - 3 ton" sheetId="8" r:id="rId3"/>
    <sheet name="3 - 3.5 ton" sheetId="12" r:id="rId4"/>
    <sheet name="4 - 5 ton" sheetId="13" r:id="rId5"/>
    <sheet name="Accessories and Tools" sheetId="9" r:id="rId6"/>
    <sheet name="Fiberglass Duct" sheetId="10" r:id="rId7"/>
    <sheet name="Chiltrix by Unico™" sheetId="16" r:id="rId8"/>
  </sheets>
  <definedNames>
    <definedName name="_xlnm.Print_Area" localSheetId="0">'1 - 1.5 ton'!$A$1:$I$133</definedName>
    <definedName name="_xlnm.Print_Area" localSheetId="1">'2 - 2.5 ton'!$A$7:$I$146</definedName>
    <definedName name="_xlnm.Print_Area" localSheetId="3">'3 - 3.5 ton'!$A$1:$I$150</definedName>
    <definedName name="_xlnm.Print_Area" localSheetId="4">'4 - 5 ton'!$A$1:$I$141</definedName>
    <definedName name="_xlnm.Print_Area" localSheetId="5">'Accessories and Tools'!$A$1:$I$107</definedName>
    <definedName name="_xlnm.Print_Area" localSheetId="6">'Fiberglass Duct'!$A$1:$I$51</definedName>
    <definedName name="_xlnm.Print_Titles" localSheetId="0">'1 - 1.5 ton'!$1:$7</definedName>
    <definedName name="_xlnm.Print_Titles" localSheetId="1">'2 - 2.5 ton'!$1:$7</definedName>
    <definedName name="_xlnm.Print_Titles" localSheetId="2">'2.5 - 3 ton'!$1:$7</definedName>
    <definedName name="_xlnm.Print_Titles" localSheetId="3">'3 - 3.5 ton'!$1:$7</definedName>
    <definedName name="_xlnm.Print_Titles" localSheetId="4">'4 - 5 ton'!$1:$7</definedName>
    <definedName name="_xlnm.Print_Titles" localSheetId="5">'Accessories and Tools'!$1:$7</definedName>
    <definedName name="_xlnm.Print_Titles" localSheetId="6">'Fiberglass Duct'!$1:$7</definedName>
    <definedName name="UNICO_Item_pri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7" i="13" l="1"/>
  <c r="F97" i="13"/>
  <c r="I97" i="13" s="1"/>
  <c r="H96" i="13"/>
  <c r="F96" i="13"/>
  <c r="I96" i="13" s="1"/>
  <c r="H95" i="13"/>
  <c r="F95" i="13"/>
  <c r="I95" i="13" s="1"/>
  <c r="H94" i="13"/>
  <c r="F94" i="13"/>
  <c r="I94" i="13" s="1"/>
  <c r="H93" i="13"/>
  <c r="F93" i="13"/>
  <c r="I93" i="13" s="1"/>
  <c r="H92" i="13"/>
  <c r="F92" i="13"/>
  <c r="I92" i="13" s="1"/>
  <c r="H91" i="13"/>
  <c r="F91" i="13"/>
  <c r="I91" i="13" s="1"/>
  <c r="H90" i="13"/>
  <c r="F90" i="13"/>
  <c r="I90" i="13" s="1"/>
  <c r="H106" i="12"/>
  <c r="F106" i="12"/>
  <c r="I106" i="12" s="1"/>
  <c r="H105" i="12"/>
  <c r="F105" i="12"/>
  <c r="I105" i="12" s="1"/>
  <c r="H104" i="12"/>
  <c r="F104" i="12"/>
  <c r="I104" i="12" s="1"/>
  <c r="H103" i="12"/>
  <c r="F103" i="12"/>
  <c r="I103" i="12" s="1"/>
  <c r="H102" i="12"/>
  <c r="F102" i="12"/>
  <c r="I102" i="12" s="1"/>
  <c r="H101" i="12"/>
  <c r="F101" i="12"/>
  <c r="I101" i="12" s="1"/>
  <c r="H100" i="12"/>
  <c r="F100" i="12"/>
  <c r="I100" i="12" s="1"/>
  <c r="H99" i="12"/>
  <c r="F99" i="12"/>
  <c r="I99" i="12" s="1"/>
  <c r="H104" i="8"/>
  <c r="F104" i="8"/>
  <c r="I104" i="8" s="1"/>
  <c r="H103" i="8"/>
  <c r="F103" i="8"/>
  <c r="I103" i="8" s="1"/>
  <c r="H102" i="8"/>
  <c r="F102" i="8"/>
  <c r="I102" i="8" s="1"/>
  <c r="H101" i="8"/>
  <c r="F101" i="8"/>
  <c r="I101" i="8" s="1"/>
  <c r="H100" i="8"/>
  <c r="F100" i="8"/>
  <c r="I100" i="8" s="1"/>
  <c r="H99" i="8"/>
  <c r="F99" i="8"/>
  <c r="I99" i="8" s="1"/>
  <c r="H98" i="8"/>
  <c r="F98" i="8"/>
  <c r="I98" i="8" s="1"/>
  <c r="H97" i="8"/>
  <c r="F97" i="8"/>
  <c r="I97" i="8" s="1"/>
  <c r="H102" i="3"/>
  <c r="F102" i="3"/>
  <c r="I102" i="3" s="1"/>
  <c r="H101" i="3"/>
  <c r="F101" i="3"/>
  <c r="I101" i="3" s="1"/>
  <c r="H100" i="3"/>
  <c r="F100" i="3"/>
  <c r="I100" i="3" s="1"/>
  <c r="H99" i="3"/>
  <c r="F99" i="3"/>
  <c r="I99" i="3" s="1"/>
  <c r="H98" i="3"/>
  <c r="F98" i="3"/>
  <c r="I98" i="3" s="1"/>
  <c r="H97" i="3"/>
  <c r="F97" i="3"/>
  <c r="I97" i="3" s="1"/>
  <c r="H96" i="3"/>
  <c r="F96" i="3"/>
  <c r="I96" i="3" s="1"/>
  <c r="H95" i="3"/>
  <c r="F95" i="3"/>
  <c r="I95" i="3" s="1"/>
  <c r="F82" i="14"/>
  <c r="I82" i="14" s="1"/>
  <c r="F83" i="14"/>
  <c r="I83" i="14" s="1"/>
  <c r="F84" i="14"/>
  <c r="I84" i="14" s="1"/>
  <c r="F85" i="14"/>
  <c r="I85" i="14" s="1"/>
  <c r="F86" i="14"/>
  <c r="F87" i="14"/>
  <c r="F88" i="14"/>
  <c r="I88" i="14" s="1"/>
  <c r="F89" i="14"/>
  <c r="I89" i="14" s="1"/>
  <c r="H82" i="14"/>
  <c r="H83" i="14"/>
  <c r="H84" i="14"/>
  <c r="H85" i="14"/>
  <c r="H86" i="14"/>
  <c r="I86" i="14"/>
  <c r="H87" i="14"/>
  <c r="I87" i="14"/>
  <c r="H88" i="14"/>
  <c r="H89" i="14"/>
  <c r="F13" i="13"/>
  <c r="I13" i="13" s="1"/>
  <c r="H13" i="13"/>
  <c r="F13" i="12"/>
  <c r="I13" i="12" s="1"/>
  <c r="H13" i="12"/>
  <c r="F14" i="12"/>
  <c r="I14" i="12" s="1"/>
  <c r="H14" i="12"/>
  <c r="F13" i="8"/>
  <c r="H13" i="8"/>
  <c r="I13" i="8"/>
  <c r="F14" i="8"/>
  <c r="H14" i="8"/>
  <c r="I14" i="8"/>
  <c r="F13" i="3"/>
  <c r="I13" i="3" s="1"/>
  <c r="H13" i="3"/>
  <c r="F14" i="3"/>
  <c r="I14" i="3" s="1"/>
  <c r="H14" i="3"/>
  <c r="H19" i="13"/>
  <c r="F19" i="13"/>
  <c r="I19" i="13" s="1"/>
  <c r="H18" i="13"/>
  <c r="F18" i="13"/>
  <c r="I18" i="13" s="1"/>
  <c r="H26" i="12"/>
  <c r="F26" i="12"/>
  <c r="I26" i="12" s="1"/>
  <c r="H25" i="12"/>
  <c r="F25" i="12"/>
  <c r="I25" i="12" s="1"/>
  <c r="H26" i="8"/>
  <c r="F26" i="8"/>
  <c r="I26" i="8" s="1"/>
  <c r="H25" i="8"/>
  <c r="F25" i="8"/>
  <c r="I25" i="8" s="1"/>
  <c r="H102" i="13"/>
  <c r="F102" i="13"/>
  <c r="I102" i="13" s="1"/>
  <c r="H101" i="13"/>
  <c r="F101" i="13"/>
  <c r="I101" i="13" s="1"/>
  <c r="H100" i="13"/>
  <c r="F100" i="13"/>
  <c r="I100" i="13" s="1"/>
  <c r="H99" i="13"/>
  <c r="F99" i="13"/>
  <c r="I99" i="13" s="1"/>
  <c r="H98" i="13"/>
  <c r="F98" i="13"/>
  <c r="I98" i="13" s="1"/>
  <c r="H111" i="12"/>
  <c r="F111" i="12"/>
  <c r="I111" i="12" s="1"/>
  <c r="H110" i="12"/>
  <c r="F110" i="12"/>
  <c r="I110" i="12" s="1"/>
  <c r="H109" i="12"/>
  <c r="F109" i="12"/>
  <c r="I109" i="12" s="1"/>
  <c r="H108" i="12"/>
  <c r="F108" i="12"/>
  <c r="I108" i="12" s="1"/>
  <c r="H107" i="12"/>
  <c r="F107" i="12"/>
  <c r="I107" i="12" s="1"/>
  <c r="H109" i="8"/>
  <c r="F109" i="8"/>
  <c r="I109" i="8" s="1"/>
  <c r="H108" i="8"/>
  <c r="F108" i="8"/>
  <c r="I108" i="8" s="1"/>
  <c r="H107" i="8"/>
  <c r="F107" i="8"/>
  <c r="I107" i="8" s="1"/>
  <c r="H106" i="8"/>
  <c r="F106" i="8"/>
  <c r="I106" i="8" s="1"/>
  <c r="H105" i="8"/>
  <c r="F105" i="8"/>
  <c r="I105" i="8" s="1"/>
  <c r="H107" i="3"/>
  <c r="F107" i="3"/>
  <c r="I107" i="3" s="1"/>
  <c r="H106" i="3"/>
  <c r="F106" i="3"/>
  <c r="I106" i="3" s="1"/>
  <c r="H105" i="3"/>
  <c r="F105" i="3"/>
  <c r="I105" i="3" s="1"/>
  <c r="H104" i="3"/>
  <c r="F104" i="3"/>
  <c r="I104" i="3" s="1"/>
  <c r="H103" i="3"/>
  <c r="F103" i="3"/>
  <c r="I103" i="3" s="1"/>
  <c r="F90" i="14"/>
  <c r="I90" i="14" s="1"/>
  <c r="H90" i="14"/>
  <c r="F91" i="14"/>
  <c r="I91" i="14" s="1"/>
  <c r="H91" i="14"/>
  <c r="F92" i="14"/>
  <c r="I92" i="14" s="1"/>
  <c r="H92" i="14"/>
  <c r="F93" i="14"/>
  <c r="I93" i="14" s="1"/>
  <c r="H93" i="14"/>
  <c r="F94" i="14"/>
  <c r="I94" i="14" s="1"/>
  <c r="H94" i="14"/>
  <c r="H26" i="3"/>
  <c r="F26" i="3"/>
  <c r="I26" i="3" s="1"/>
  <c r="H25" i="3"/>
  <c r="F25" i="3"/>
  <c r="I25" i="3" s="1"/>
  <c r="H18" i="14"/>
  <c r="H19" i="14"/>
  <c r="F18" i="14"/>
  <c r="I18" i="14" s="1"/>
  <c r="F19" i="14"/>
  <c r="I19" i="14" s="1"/>
  <c r="H14" i="14" l="1"/>
  <c r="F14" i="14"/>
  <c r="I14" i="14" s="1"/>
  <c r="H13" i="14"/>
  <c r="F13" i="14"/>
  <c r="I13" i="14" s="1"/>
  <c r="H15" i="16"/>
  <c r="H14" i="16"/>
  <c r="F15" i="16"/>
  <c r="I15" i="16" s="1"/>
  <c r="F16" i="16"/>
  <c r="I16" i="16" s="1"/>
  <c r="H16" i="16"/>
  <c r="F17" i="16"/>
  <c r="I17" i="16" s="1"/>
  <c r="H17" i="16"/>
  <c r="F18" i="16"/>
  <c r="I18" i="16" s="1"/>
  <c r="H18" i="16"/>
  <c r="F19" i="16"/>
  <c r="H19" i="16"/>
  <c r="I19" i="16"/>
  <c r="F20" i="16"/>
  <c r="I20" i="16" s="1"/>
  <c r="H20" i="16"/>
  <c r="F21" i="16"/>
  <c r="I21" i="16" s="1"/>
  <c r="H21" i="16"/>
  <c r="F22" i="16"/>
  <c r="I22" i="16" s="1"/>
  <c r="H22" i="16"/>
  <c r="F23" i="16"/>
  <c r="I23" i="16" s="1"/>
  <c r="H23" i="16"/>
  <c r="F24" i="16"/>
  <c r="I24" i="16" s="1"/>
  <c r="H24" i="16"/>
  <c r="F25" i="16"/>
  <c r="I25" i="16" s="1"/>
  <c r="H25" i="16"/>
  <c r="F14" i="16"/>
  <c r="I14" i="16" s="1"/>
  <c r="H12" i="16"/>
  <c r="F12" i="16"/>
  <c r="I12" i="16" s="1"/>
  <c r="H11" i="16"/>
  <c r="F11" i="16"/>
  <c r="I11" i="16" s="1"/>
  <c r="H65" i="13"/>
  <c r="F65" i="13"/>
  <c r="I65" i="13" s="1"/>
  <c r="H64" i="13"/>
  <c r="F64" i="13"/>
  <c r="I64" i="13" s="1"/>
  <c r="H63" i="13"/>
  <c r="F63" i="13"/>
  <c r="I63" i="13" s="1"/>
  <c r="H62" i="13"/>
  <c r="F62" i="13"/>
  <c r="I62" i="13" s="1"/>
  <c r="H61" i="13"/>
  <c r="F61" i="13"/>
  <c r="I61" i="13" s="1"/>
  <c r="H60" i="13"/>
  <c r="F60" i="13"/>
  <c r="I60" i="13" s="1"/>
  <c r="H59" i="13"/>
  <c r="F59" i="13"/>
  <c r="I59" i="13" s="1"/>
  <c r="H74" i="12"/>
  <c r="F74" i="12"/>
  <c r="I74" i="12" s="1"/>
  <c r="H73" i="12"/>
  <c r="F73" i="12"/>
  <c r="I73" i="12" s="1"/>
  <c r="H72" i="12"/>
  <c r="F72" i="12"/>
  <c r="I72" i="12" s="1"/>
  <c r="H71" i="12"/>
  <c r="F71" i="12"/>
  <c r="I71" i="12" s="1"/>
  <c r="H70" i="12"/>
  <c r="F70" i="12"/>
  <c r="I70" i="12" s="1"/>
  <c r="H69" i="12"/>
  <c r="F69" i="12"/>
  <c r="I69" i="12" s="1"/>
  <c r="H68" i="12"/>
  <c r="F68" i="12"/>
  <c r="I68" i="12" s="1"/>
  <c r="H72" i="8"/>
  <c r="F72" i="8"/>
  <c r="I72" i="8" s="1"/>
  <c r="H71" i="8"/>
  <c r="F71" i="8"/>
  <c r="I71" i="8" s="1"/>
  <c r="H70" i="8"/>
  <c r="F70" i="8"/>
  <c r="I70" i="8" s="1"/>
  <c r="H69" i="8"/>
  <c r="F69" i="8"/>
  <c r="I69" i="8" s="1"/>
  <c r="H68" i="8"/>
  <c r="F68" i="8"/>
  <c r="I68" i="8" s="1"/>
  <c r="H67" i="8"/>
  <c r="F67" i="8"/>
  <c r="I67" i="8" s="1"/>
  <c r="H66" i="8"/>
  <c r="F66" i="8"/>
  <c r="I66" i="8" s="1"/>
  <c r="H70" i="3"/>
  <c r="F70" i="3"/>
  <c r="I70" i="3" s="1"/>
  <c r="H69" i="3"/>
  <c r="F69" i="3"/>
  <c r="I69" i="3" s="1"/>
  <c r="H68" i="3"/>
  <c r="F68" i="3"/>
  <c r="I68" i="3" s="1"/>
  <c r="H67" i="3"/>
  <c r="F67" i="3"/>
  <c r="I67" i="3" s="1"/>
  <c r="H66" i="3"/>
  <c r="F66" i="3"/>
  <c r="I66" i="3" s="1"/>
  <c r="H65" i="3"/>
  <c r="F65" i="3"/>
  <c r="I65" i="3" s="1"/>
  <c r="H64" i="3"/>
  <c r="F64" i="3"/>
  <c r="I64" i="3" s="1"/>
  <c r="H57" i="14"/>
  <c r="H53" i="14"/>
  <c r="H54" i="14"/>
  <c r="F57" i="14"/>
  <c r="I57" i="14" s="1"/>
  <c r="F53" i="14"/>
  <c r="I53" i="14" s="1"/>
  <c r="F54" i="14"/>
  <c r="I54" i="14" s="1"/>
  <c r="H12" i="10"/>
  <c r="H13" i="10"/>
  <c r="H14" i="10"/>
  <c r="H15" i="10"/>
  <c r="H16" i="10"/>
  <c r="H17" i="10"/>
  <c r="H18" i="10"/>
  <c r="H19" i="10"/>
  <c r="H20" i="10"/>
  <c r="H21" i="10"/>
  <c r="H22" i="10"/>
  <c r="H23" i="10"/>
  <c r="H24" i="10"/>
  <c r="H25" i="10"/>
  <c r="H26" i="10"/>
  <c r="H27" i="10"/>
  <c r="H28" i="10"/>
  <c r="H29" i="10"/>
  <c r="H30" i="10"/>
  <c r="H31" i="10"/>
  <c r="H32" i="10"/>
  <c r="H33" i="10"/>
  <c r="H36" i="10"/>
  <c r="H37" i="10"/>
  <c r="H38" i="10"/>
  <c r="H39" i="10"/>
  <c r="H40" i="10"/>
  <c r="H41" i="10"/>
  <c r="H42" i="10"/>
  <c r="H43" i="10"/>
  <c r="H44" i="10"/>
  <c r="H45" i="10"/>
  <c r="H46" i="10"/>
  <c r="H47" i="10"/>
  <c r="H48" i="10"/>
  <c r="H49" i="10"/>
  <c r="H11" i="10"/>
  <c r="F36" i="10"/>
  <c r="F37" i="10"/>
  <c r="F38" i="10"/>
  <c r="F39" i="10"/>
  <c r="F40" i="10"/>
  <c r="F41" i="10"/>
  <c r="F42" i="10"/>
  <c r="F43" i="10"/>
  <c r="F44" i="10"/>
  <c r="F45" i="10"/>
  <c r="F46" i="10"/>
  <c r="F47" i="10"/>
  <c r="F48" i="10"/>
  <c r="F49" i="10"/>
  <c r="F12" i="10"/>
  <c r="F13" i="10"/>
  <c r="F14" i="10"/>
  <c r="F15" i="10"/>
  <c r="F16" i="10"/>
  <c r="F17" i="10"/>
  <c r="F18" i="10"/>
  <c r="F19" i="10"/>
  <c r="F20" i="10"/>
  <c r="F21" i="10"/>
  <c r="F22" i="10"/>
  <c r="F23" i="10"/>
  <c r="F24" i="10"/>
  <c r="F25" i="10"/>
  <c r="F26" i="10"/>
  <c r="F27" i="10"/>
  <c r="F28" i="10"/>
  <c r="F29" i="10"/>
  <c r="F30" i="10"/>
  <c r="F31" i="10"/>
  <c r="F32" i="10"/>
  <c r="F33" i="10"/>
  <c r="F11" i="10"/>
  <c r="F20" i="12"/>
  <c r="I20" i="12" s="1"/>
  <c r="F25" i="14"/>
  <c r="I25" i="14" s="1"/>
  <c r="H20" i="3"/>
  <c r="F20" i="3"/>
  <c r="I20" i="3" s="1"/>
  <c r="H20" i="8"/>
  <c r="F20" i="8"/>
  <c r="I20" i="8" s="1"/>
  <c r="H20" i="12"/>
  <c r="I27" i="16" l="1"/>
  <c r="H25" i="14"/>
  <c r="F11" i="14" l="1"/>
  <c r="I11" i="14" s="1"/>
  <c r="H11" i="14"/>
  <c r="F12" i="14"/>
  <c r="I12" i="14" s="1"/>
  <c r="H12" i="14"/>
  <c r="F15" i="14"/>
  <c r="I15" i="14" s="1"/>
  <c r="H15" i="14"/>
  <c r="F22" i="14"/>
  <c r="I22" i="14" s="1"/>
  <c r="H22" i="14"/>
  <c r="F23" i="14"/>
  <c r="I23" i="14" s="1"/>
  <c r="H23" i="14"/>
  <c r="F24" i="14"/>
  <c r="I24" i="14" s="1"/>
  <c r="H24" i="14"/>
  <c r="F28" i="14"/>
  <c r="I28" i="14" s="1"/>
  <c r="H28" i="14"/>
  <c r="F29" i="14"/>
  <c r="I29" i="14" s="1"/>
  <c r="H29" i="14"/>
  <c r="F30" i="14"/>
  <c r="I30" i="14" s="1"/>
  <c r="H30" i="14"/>
  <c r="F33" i="14"/>
  <c r="I33" i="14" s="1"/>
  <c r="H33" i="14"/>
  <c r="F34" i="14"/>
  <c r="I34" i="14" s="1"/>
  <c r="H34" i="14"/>
  <c r="F35" i="14"/>
  <c r="I35" i="14" s="1"/>
  <c r="H35" i="14"/>
  <c r="F38" i="14"/>
  <c r="I38" i="14" s="1"/>
  <c r="H38" i="14"/>
  <c r="F39" i="14"/>
  <c r="I39" i="14" s="1"/>
  <c r="H39" i="14"/>
  <c r="F42" i="14"/>
  <c r="I42" i="14" s="1"/>
  <c r="H42" i="14"/>
  <c r="F43" i="14"/>
  <c r="I43" i="14" s="1"/>
  <c r="H43" i="14"/>
  <c r="F46" i="14"/>
  <c r="I46" i="14" s="1"/>
  <c r="H46" i="14"/>
  <c r="F47" i="14"/>
  <c r="I47" i="14" s="1"/>
  <c r="H47" i="14"/>
  <c r="F48" i="14"/>
  <c r="I48" i="14" s="1"/>
  <c r="H48" i="14"/>
  <c r="F51" i="14"/>
  <c r="I51" i="14" s="1"/>
  <c r="H51" i="14"/>
  <c r="F52" i="14"/>
  <c r="I52" i="14" s="1"/>
  <c r="H52" i="14"/>
  <c r="F55" i="14"/>
  <c r="I55" i="14" s="1"/>
  <c r="H55" i="14"/>
  <c r="F56" i="14"/>
  <c r="I56" i="14" s="1"/>
  <c r="H56" i="14"/>
  <c r="F60" i="14"/>
  <c r="I60" i="14" s="1"/>
  <c r="H60" i="14"/>
  <c r="F61" i="14"/>
  <c r="I61" i="14" s="1"/>
  <c r="H61" i="14"/>
  <c r="F62" i="14"/>
  <c r="I62" i="14" s="1"/>
  <c r="H62" i="14"/>
  <c r="F63" i="14"/>
  <c r="I63" i="14" s="1"/>
  <c r="H63" i="14"/>
  <c r="F64" i="14"/>
  <c r="I64" i="14" s="1"/>
  <c r="H64" i="14"/>
  <c r="F65" i="14"/>
  <c r="I65" i="14" s="1"/>
  <c r="H65" i="14"/>
  <c r="F68" i="14"/>
  <c r="I68" i="14" s="1"/>
  <c r="H68" i="14"/>
  <c r="F69" i="14"/>
  <c r="I69" i="14" s="1"/>
  <c r="H69" i="14"/>
  <c r="F70" i="14"/>
  <c r="I70" i="14" s="1"/>
  <c r="H70" i="14"/>
  <c r="F71" i="14"/>
  <c r="I71" i="14" s="1"/>
  <c r="H71" i="14"/>
  <c r="F74" i="14"/>
  <c r="I74" i="14" s="1"/>
  <c r="H74" i="14"/>
  <c r="F75" i="14"/>
  <c r="I75" i="14" s="1"/>
  <c r="H75" i="14"/>
  <c r="F76" i="14"/>
  <c r="I76" i="14" s="1"/>
  <c r="H76" i="14"/>
  <c r="F77" i="14"/>
  <c r="I77" i="14" s="1"/>
  <c r="H77" i="14"/>
  <c r="F78" i="14"/>
  <c r="I78" i="14" s="1"/>
  <c r="H78" i="14"/>
  <c r="F79" i="14"/>
  <c r="I79" i="14" s="1"/>
  <c r="H79" i="14"/>
  <c r="F97" i="14"/>
  <c r="I97" i="14" s="1"/>
  <c r="H97" i="14"/>
  <c r="F98" i="14"/>
  <c r="I98" i="14" s="1"/>
  <c r="H98" i="14"/>
  <c r="F99" i="14"/>
  <c r="I99" i="14" s="1"/>
  <c r="H99" i="14"/>
  <c r="F100" i="14"/>
  <c r="I100" i="14" s="1"/>
  <c r="H100" i="14"/>
  <c r="F101" i="14"/>
  <c r="I101" i="14" s="1"/>
  <c r="H101" i="14"/>
  <c r="F102" i="14"/>
  <c r="I102" i="14" s="1"/>
  <c r="H102" i="14"/>
  <c r="F103" i="14"/>
  <c r="I103" i="14" s="1"/>
  <c r="H103" i="14"/>
  <c r="F104" i="14"/>
  <c r="I104" i="14" s="1"/>
  <c r="H104" i="14"/>
  <c r="F107" i="14"/>
  <c r="I107" i="14" s="1"/>
  <c r="H107" i="14"/>
  <c r="F108" i="14"/>
  <c r="I108" i="14" s="1"/>
  <c r="H108" i="14"/>
  <c r="F109" i="14"/>
  <c r="I109" i="14" s="1"/>
  <c r="H109" i="14"/>
  <c r="F110" i="14"/>
  <c r="I110" i="14" s="1"/>
  <c r="H110" i="14"/>
  <c r="F111" i="14"/>
  <c r="I111" i="14" s="1"/>
  <c r="H111" i="14"/>
  <c r="F112" i="14"/>
  <c r="I112" i="14" s="1"/>
  <c r="H112" i="14"/>
  <c r="F113" i="14"/>
  <c r="I113" i="14" s="1"/>
  <c r="H113" i="14"/>
  <c r="F114" i="14"/>
  <c r="I114" i="14" s="1"/>
  <c r="H114" i="14"/>
  <c r="F115" i="14"/>
  <c r="I115" i="14" s="1"/>
  <c r="H115" i="14"/>
  <c r="F118" i="14"/>
  <c r="I118" i="14" s="1"/>
  <c r="H118" i="14"/>
  <c r="F119" i="14"/>
  <c r="I119" i="14" s="1"/>
  <c r="H119" i="14"/>
  <c r="F120" i="14"/>
  <c r="I120" i="14" s="1"/>
  <c r="H120" i="14"/>
  <c r="F121" i="14"/>
  <c r="I121" i="14" s="1"/>
  <c r="H121" i="14"/>
  <c r="F122" i="14"/>
  <c r="I122" i="14" s="1"/>
  <c r="H122" i="14"/>
  <c r="F123" i="14"/>
  <c r="I123" i="14" s="1"/>
  <c r="H123" i="14"/>
  <c r="F124" i="14"/>
  <c r="I124" i="14" s="1"/>
  <c r="H124" i="14"/>
  <c r="F125" i="14"/>
  <c r="I125" i="14" s="1"/>
  <c r="H125" i="14"/>
  <c r="F126" i="14"/>
  <c r="I126" i="14" s="1"/>
  <c r="H126" i="14"/>
  <c r="F127" i="14"/>
  <c r="I127" i="14" s="1"/>
  <c r="H127" i="14"/>
  <c r="F128" i="14"/>
  <c r="I128" i="14" s="1"/>
  <c r="H128" i="14"/>
  <c r="F129" i="14"/>
  <c r="I129" i="14" s="1"/>
  <c r="H129" i="14"/>
  <c r="F130" i="14"/>
  <c r="I130" i="14" s="1"/>
  <c r="H130" i="14"/>
  <c r="F11" i="3"/>
  <c r="I11" i="3" s="1"/>
  <c r="H11" i="3"/>
  <c r="F12" i="3"/>
  <c r="I12" i="3" s="1"/>
  <c r="H12" i="3"/>
  <c r="F15" i="3"/>
  <c r="I15" i="3" s="1"/>
  <c r="H15" i="3"/>
  <c r="F16" i="3"/>
  <c r="I16" i="3" s="1"/>
  <c r="H16" i="3"/>
  <c r="F17" i="3"/>
  <c r="I17" i="3" s="1"/>
  <c r="H17" i="3"/>
  <c r="F21" i="3"/>
  <c r="I21" i="3" s="1"/>
  <c r="H21" i="3"/>
  <c r="F22" i="3"/>
  <c r="I22" i="3" s="1"/>
  <c r="H22" i="3"/>
  <c r="F29" i="3"/>
  <c r="I29" i="3" s="1"/>
  <c r="H29" i="3"/>
  <c r="F30" i="3"/>
  <c r="I30" i="3" s="1"/>
  <c r="H30" i="3"/>
  <c r="F31" i="3"/>
  <c r="I31" i="3" s="1"/>
  <c r="H31" i="3"/>
  <c r="F32" i="3"/>
  <c r="I32" i="3" s="1"/>
  <c r="H32" i="3"/>
  <c r="F35" i="3"/>
  <c r="I35" i="3" s="1"/>
  <c r="H35" i="3"/>
  <c r="F36" i="3"/>
  <c r="I36" i="3" s="1"/>
  <c r="H36" i="3"/>
  <c r="F37" i="3"/>
  <c r="I37" i="3" s="1"/>
  <c r="H37" i="3"/>
  <c r="F38" i="3"/>
  <c r="I38" i="3" s="1"/>
  <c r="H38" i="3"/>
  <c r="F39" i="3"/>
  <c r="I39" i="3" s="1"/>
  <c r="H39" i="3"/>
  <c r="F42" i="3"/>
  <c r="I42" i="3" s="1"/>
  <c r="H42" i="3"/>
  <c r="F43" i="3"/>
  <c r="I43" i="3" s="1"/>
  <c r="H43" i="3"/>
  <c r="F44" i="3"/>
  <c r="I44" i="3" s="1"/>
  <c r="H44" i="3"/>
  <c r="F45" i="3"/>
  <c r="I45" i="3" s="1"/>
  <c r="H45" i="3"/>
  <c r="F46" i="3"/>
  <c r="I46" i="3" s="1"/>
  <c r="H46" i="3"/>
  <c r="F49" i="3"/>
  <c r="I49" i="3" s="1"/>
  <c r="H49" i="3"/>
  <c r="F50" i="3"/>
  <c r="I50" i="3" s="1"/>
  <c r="H50" i="3"/>
  <c r="F53" i="3"/>
  <c r="I53" i="3" s="1"/>
  <c r="H53" i="3"/>
  <c r="F54" i="3"/>
  <c r="I54" i="3" s="1"/>
  <c r="H54" i="3"/>
  <c r="F57" i="3"/>
  <c r="I57" i="3" s="1"/>
  <c r="H57" i="3"/>
  <c r="F58" i="3"/>
  <c r="I58" i="3" s="1"/>
  <c r="H58" i="3"/>
  <c r="F59" i="3"/>
  <c r="I59" i="3" s="1"/>
  <c r="H59" i="3"/>
  <c r="F60" i="3"/>
  <c r="I60" i="3" s="1"/>
  <c r="H60" i="3"/>
  <c r="F61" i="3"/>
  <c r="I61" i="3" s="1"/>
  <c r="H61" i="3"/>
  <c r="F73" i="3"/>
  <c r="I73" i="3" s="1"/>
  <c r="H73" i="3"/>
  <c r="F74" i="3"/>
  <c r="I74" i="3" s="1"/>
  <c r="H74" i="3"/>
  <c r="F75" i="3"/>
  <c r="I75" i="3" s="1"/>
  <c r="H75" i="3"/>
  <c r="F76" i="3"/>
  <c r="I76" i="3" s="1"/>
  <c r="H76" i="3"/>
  <c r="F77" i="3"/>
  <c r="I77" i="3" s="1"/>
  <c r="H77" i="3"/>
  <c r="F78" i="3"/>
  <c r="I78" i="3" s="1"/>
  <c r="H78" i="3"/>
  <c r="F81" i="3"/>
  <c r="I81" i="3" s="1"/>
  <c r="H81" i="3"/>
  <c r="F82" i="3"/>
  <c r="I82" i="3" s="1"/>
  <c r="H82" i="3"/>
  <c r="F83" i="3"/>
  <c r="I83" i="3" s="1"/>
  <c r="H83" i="3"/>
  <c r="F84" i="3"/>
  <c r="I84" i="3" s="1"/>
  <c r="H84" i="3"/>
  <c r="F87" i="3"/>
  <c r="I87" i="3" s="1"/>
  <c r="H87" i="3"/>
  <c r="F88" i="3"/>
  <c r="I88" i="3" s="1"/>
  <c r="H88" i="3"/>
  <c r="F89" i="3"/>
  <c r="I89" i="3" s="1"/>
  <c r="H89" i="3"/>
  <c r="F90" i="3"/>
  <c r="I90" i="3" s="1"/>
  <c r="H90" i="3"/>
  <c r="F91" i="3"/>
  <c r="I91" i="3" s="1"/>
  <c r="H91" i="3"/>
  <c r="F92" i="3"/>
  <c r="I92" i="3" s="1"/>
  <c r="H92" i="3"/>
  <c r="F110" i="3"/>
  <c r="I110" i="3" s="1"/>
  <c r="H110" i="3"/>
  <c r="F111" i="3"/>
  <c r="I111" i="3" s="1"/>
  <c r="H111" i="3"/>
  <c r="F112" i="3"/>
  <c r="I112" i="3" s="1"/>
  <c r="H112" i="3"/>
  <c r="F113" i="3"/>
  <c r="I113" i="3" s="1"/>
  <c r="H113" i="3"/>
  <c r="F114" i="3"/>
  <c r="I114" i="3" s="1"/>
  <c r="H114" i="3"/>
  <c r="F115" i="3"/>
  <c r="I115" i="3" s="1"/>
  <c r="H115" i="3"/>
  <c r="F116" i="3"/>
  <c r="I116" i="3" s="1"/>
  <c r="H116" i="3"/>
  <c r="F117" i="3"/>
  <c r="I117" i="3" s="1"/>
  <c r="H117" i="3"/>
  <c r="F120" i="3"/>
  <c r="I120" i="3" s="1"/>
  <c r="H120" i="3"/>
  <c r="F121" i="3"/>
  <c r="I121" i="3" s="1"/>
  <c r="H121" i="3"/>
  <c r="F122" i="3"/>
  <c r="I122" i="3" s="1"/>
  <c r="H122" i="3"/>
  <c r="F123" i="3"/>
  <c r="I123" i="3" s="1"/>
  <c r="H123" i="3"/>
  <c r="F124" i="3"/>
  <c r="I124" i="3" s="1"/>
  <c r="H124" i="3"/>
  <c r="F125" i="3"/>
  <c r="I125" i="3" s="1"/>
  <c r="H125" i="3"/>
  <c r="F126" i="3"/>
  <c r="I126" i="3" s="1"/>
  <c r="H126" i="3"/>
  <c r="F127" i="3"/>
  <c r="I127" i="3" s="1"/>
  <c r="H127" i="3"/>
  <c r="F128" i="3"/>
  <c r="I128" i="3" s="1"/>
  <c r="H128" i="3"/>
  <c r="F131" i="3"/>
  <c r="I131" i="3" s="1"/>
  <c r="H131" i="3"/>
  <c r="F132" i="3"/>
  <c r="I132" i="3" s="1"/>
  <c r="H132" i="3"/>
  <c r="F133" i="3"/>
  <c r="I133" i="3" s="1"/>
  <c r="H133" i="3"/>
  <c r="F134" i="3"/>
  <c r="I134" i="3" s="1"/>
  <c r="H134" i="3"/>
  <c r="F135" i="3"/>
  <c r="I135" i="3" s="1"/>
  <c r="H135" i="3"/>
  <c r="F136" i="3"/>
  <c r="I136" i="3" s="1"/>
  <c r="H136" i="3"/>
  <c r="F137" i="3"/>
  <c r="I137" i="3" s="1"/>
  <c r="H137" i="3"/>
  <c r="F138" i="3"/>
  <c r="I138" i="3" s="1"/>
  <c r="H138" i="3"/>
  <c r="F139" i="3"/>
  <c r="I139" i="3" s="1"/>
  <c r="H139" i="3"/>
  <c r="F140" i="3"/>
  <c r="I140" i="3" s="1"/>
  <c r="H140" i="3"/>
  <c r="F141" i="3"/>
  <c r="I141" i="3" s="1"/>
  <c r="H141" i="3"/>
  <c r="F142" i="3"/>
  <c r="I142" i="3" s="1"/>
  <c r="H142" i="3"/>
  <c r="F143" i="3"/>
  <c r="I143" i="3" s="1"/>
  <c r="H143" i="3"/>
  <c r="F11" i="8"/>
  <c r="I11" i="8" s="1"/>
  <c r="H11" i="8"/>
  <c r="F12" i="8"/>
  <c r="I12" i="8" s="1"/>
  <c r="H12" i="8"/>
  <c r="F15" i="8"/>
  <c r="I15" i="8" s="1"/>
  <c r="H15" i="8"/>
  <c r="F16" i="8"/>
  <c r="I16" i="8" s="1"/>
  <c r="H16" i="8"/>
  <c r="F17" i="8"/>
  <c r="I17" i="8" s="1"/>
  <c r="H17" i="8"/>
  <c r="F21" i="8"/>
  <c r="I21" i="8" s="1"/>
  <c r="H21" i="8"/>
  <c r="F22" i="8"/>
  <c r="I22" i="8" s="1"/>
  <c r="H22" i="8"/>
  <c r="F30" i="8"/>
  <c r="I30" i="8" s="1"/>
  <c r="H30" i="8"/>
  <c r="F31" i="8"/>
  <c r="I31" i="8" s="1"/>
  <c r="H31" i="8"/>
  <c r="F32" i="8"/>
  <c r="I32" i="8" s="1"/>
  <c r="H32" i="8"/>
  <c r="F33" i="8"/>
  <c r="I33" i="8" s="1"/>
  <c r="H33" i="8"/>
  <c r="F36" i="8"/>
  <c r="I36" i="8" s="1"/>
  <c r="H36" i="8"/>
  <c r="F37" i="8"/>
  <c r="I37" i="8" s="1"/>
  <c r="H37" i="8"/>
  <c r="F38" i="8"/>
  <c r="I38" i="8" s="1"/>
  <c r="H38" i="8"/>
  <c r="F39" i="8"/>
  <c r="I39" i="8" s="1"/>
  <c r="H39" i="8"/>
  <c r="F40" i="8"/>
  <c r="I40" i="8" s="1"/>
  <c r="H40" i="8"/>
  <c r="F41" i="8"/>
  <c r="I41" i="8" s="1"/>
  <c r="H41" i="8"/>
  <c r="F44" i="8"/>
  <c r="I44" i="8" s="1"/>
  <c r="H44" i="8"/>
  <c r="F45" i="8"/>
  <c r="I45" i="8" s="1"/>
  <c r="H45" i="8"/>
  <c r="F46" i="8"/>
  <c r="I46" i="8" s="1"/>
  <c r="H46" i="8"/>
  <c r="F47" i="8"/>
  <c r="I47" i="8" s="1"/>
  <c r="H47" i="8"/>
  <c r="F48" i="8"/>
  <c r="I48" i="8" s="1"/>
  <c r="H48" i="8"/>
  <c r="F51" i="8"/>
  <c r="I51" i="8" s="1"/>
  <c r="H51" i="8"/>
  <c r="F52" i="8"/>
  <c r="I52" i="8" s="1"/>
  <c r="H52" i="8"/>
  <c r="F55" i="8"/>
  <c r="I55" i="8" s="1"/>
  <c r="H55" i="8"/>
  <c r="F56" i="8"/>
  <c r="I56" i="8" s="1"/>
  <c r="H56" i="8"/>
  <c r="F59" i="8"/>
  <c r="I59" i="8" s="1"/>
  <c r="H59" i="8"/>
  <c r="F60" i="8"/>
  <c r="I60" i="8" s="1"/>
  <c r="H60" i="8"/>
  <c r="F61" i="8"/>
  <c r="I61" i="8" s="1"/>
  <c r="H61" i="8"/>
  <c r="F62" i="8"/>
  <c r="I62" i="8" s="1"/>
  <c r="H62" i="8"/>
  <c r="F63" i="8"/>
  <c r="I63" i="8" s="1"/>
  <c r="H63" i="8"/>
  <c r="F75" i="8"/>
  <c r="I75" i="8" s="1"/>
  <c r="H75" i="8"/>
  <c r="F76" i="8"/>
  <c r="I76" i="8" s="1"/>
  <c r="H76" i="8"/>
  <c r="F77" i="8"/>
  <c r="I77" i="8" s="1"/>
  <c r="H77" i="8"/>
  <c r="F78" i="8"/>
  <c r="I78" i="8" s="1"/>
  <c r="H78" i="8"/>
  <c r="F79" i="8"/>
  <c r="I79" i="8" s="1"/>
  <c r="H79" i="8"/>
  <c r="F80" i="8"/>
  <c r="I80" i="8" s="1"/>
  <c r="H80" i="8"/>
  <c r="F83" i="8"/>
  <c r="I83" i="8" s="1"/>
  <c r="H83" i="8"/>
  <c r="F84" i="8"/>
  <c r="I84" i="8" s="1"/>
  <c r="H84" i="8"/>
  <c r="F85" i="8"/>
  <c r="I85" i="8" s="1"/>
  <c r="H85" i="8"/>
  <c r="F86" i="8"/>
  <c r="I86" i="8" s="1"/>
  <c r="H86" i="8"/>
  <c r="F89" i="8"/>
  <c r="I89" i="8" s="1"/>
  <c r="H89" i="8"/>
  <c r="F90" i="8"/>
  <c r="I90" i="8" s="1"/>
  <c r="H90" i="8"/>
  <c r="F91" i="8"/>
  <c r="I91" i="8" s="1"/>
  <c r="H91" i="8"/>
  <c r="F92" i="8"/>
  <c r="I92" i="8" s="1"/>
  <c r="H92" i="8"/>
  <c r="F93" i="8"/>
  <c r="I93" i="8" s="1"/>
  <c r="H93" i="8"/>
  <c r="F94" i="8"/>
  <c r="I94" i="8" s="1"/>
  <c r="H94" i="8"/>
  <c r="F112" i="8"/>
  <c r="I112" i="8" s="1"/>
  <c r="H112" i="8"/>
  <c r="F113" i="8"/>
  <c r="I113" i="8" s="1"/>
  <c r="H113" i="8"/>
  <c r="F114" i="8"/>
  <c r="I114" i="8" s="1"/>
  <c r="H114" i="8"/>
  <c r="F115" i="8"/>
  <c r="I115" i="8" s="1"/>
  <c r="H115" i="8"/>
  <c r="F116" i="8"/>
  <c r="I116" i="8" s="1"/>
  <c r="H116" i="8"/>
  <c r="F117" i="8"/>
  <c r="I117" i="8" s="1"/>
  <c r="H117" i="8"/>
  <c r="F118" i="8"/>
  <c r="I118" i="8" s="1"/>
  <c r="H118" i="8"/>
  <c r="F119" i="8"/>
  <c r="I119" i="8" s="1"/>
  <c r="H119" i="8"/>
  <c r="F122" i="8"/>
  <c r="I122" i="8" s="1"/>
  <c r="H122" i="8"/>
  <c r="F123" i="8"/>
  <c r="I123" i="8" s="1"/>
  <c r="H123" i="8"/>
  <c r="F124" i="8"/>
  <c r="I124" i="8" s="1"/>
  <c r="H124" i="8"/>
  <c r="F125" i="8"/>
  <c r="I125" i="8" s="1"/>
  <c r="H125" i="8"/>
  <c r="F126" i="8"/>
  <c r="I126" i="8" s="1"/>
  <c r="H126" i="8"/>
  <c r="F127" i="8"/>
  <c r="I127" i="8" s="1"/>
  <c r="H127" i="8"/>
  <c r="F128" i="8"/>
  <c r="I128" i="8" s="1"/>
  <c r="H128" i="8"/>
  <c r="F129" i="8"/>
  <c r="I129" i="8" s="1"/>
  <c r="H129" i="8"/>
  <c r="F130" i="8"/>
  <c r="I130" i="8" s="1"/>
  <c r="H130" i="8"/>
  <c r="F133" i="8"/>
  <c r="I133" i="8" s="1"/>
  <c r="H133" i="8"/>
  <c r="F134" i="8"/>
  <c r="I134" i="8" s="1"/>
  <c r="H134" i="8"/>
  <c r="F135" i="8"/>
  <c r="I135" i="8" s="1"/>
  <c r="H135" i="8"/>
  <c r="F136" i="8"/>
  <c r="I136" i="8" s="1"/>
  <c r="H136" i="8"/>
  <c r="F137" i="8"/>
  <c r="I137" i="8" s="1"/>
  <c r="H137" i="8"/>
  <c r="F138" i="8"/>
  <c r="I138" i="8" s="1"/>
  <c r="H138" i="8"/>
  <c r="F139" i="8"/>
  <c r="I139" i="8" s="1"/>
  <c r="H139" i="8"/>
  <c r="F140" i="8"/>
  <c r="I140" i="8" s="1"/>
  <c r="H140" i="8"/>
  <c r="F141" i="8"/>
  <c r="I141" i="8" s="1"/>
  <c r="H141" i="8"/>
  <c r="F142" i="8"/>
  <c r="I142" i="8" s="1"/>
  <c r="H142" i="8"/>
  <c r="F143" i="8"/>
  <c r="I143" i="8" s="1"/>
  <c r="H143" i="8"/>
  <c r="F144" i="8"/>
  <c r="I144" i="8" s="1"/>
  <c r="H144" i="8"/>
  <c r="F145" i="8"/>
  <c r="I145" i="8" s="1"/>
  <c r="H145" i="8"/>
  <c r="F11" i="12"/>
  <c r="I11" i="12" s="1"/>
  <c r="H11" i="12"/>
  <c r="F12" i="12"/>
  <c r="I12" i="12" s="1"/>
  <c r="H12" i="12"/>
  <c r="F15" i="12"/>
  <c r="I15" i="12" s="1"/>
  <c r="H15" i="12"/>
  <c r="F16" i="12"/>
  <c r="I16" i="12" s="1"/>
  <c r="H16" i="12"/>
  <c r="F17" i="12"/>
  <c r="I17" i="12" s="1"/>
  <c r="H17" i="12"/>
  <c r="F21" i="12"/>
  <c r="I21" i="12" s="1"/>
  <c r="H21" i="12"/>
  <c r="F22" i="12"/>
  <c r="I22" i="12" s="1"/>
  <c r="H22" i="12"/>
  <c r="F29" i="12"/>
  <c r="I29" i="12" s="1"/>
  <c r="H29" i="12"/>
  <c r="F30" i="12"/>
  <c r="I30" i="12" s="1"/>
  <c r="H30" i="12"/>
  <c r="F31" i="12"/>
  <c r="I31" i="12" s="1"/>
  <c r="H31" i="12"/>
  <c r="F32" i="12"/>
  <c r="I32" i="12" s="1"/>
  <c r="H32" i="12"/>
  <c r="F35" i="12"/>
  <c r="I35" i="12" s="1"/>
  <c r="H35" i="12"/>
  <c r="F36" i="12"/>
  <c r="I36" i="12" s="1"/>
  <c r="H36" i="12"/>
  <c r="F37" i="12"/>
  <c r="I37" i="12" s="1"/>
  <c r="H37" i="12"/>
  <c r="F38" i="12"/>
  <c r="I38" i="12" s="1"/>
  <c r="H38" i="12"/>
  <c r="F39" i="12"/>
  <c r="I39" i="12" s="1"/>
  <c r="H39" i="12"/>
  <c r="F40" i="12"/>
  <c r="I40" i="12" s="1"/>
  <c r="H40" i="12"/>
  <c r="F41" i="12"/>
  <c r="I41" i="12" s="1"/>
  <c r="H41" i="12"/>
  <c r="F44" i="12"/>
  <c r="I44" i="12" s="1"/>
  <c r="H44" i="12"/>
  <c r="F45" i="12"/>
  <c r="I45" i="12" s="1"/>
  <c r="H45" i="12"/>
  <c r="F46" i="12"/>
  <c r="I46" i="12" s="1"/>
  <c r="H46" i="12"/>
  <c r="F47" i="12"/>
  <c r="I47" i="12" s="1"/>
  <c r="H47" i="12"/>
  <c r="F48" i="12"/>
  <c r="I48" i="12" s="1"/>
  <c r="H48" i="12"/>
  <c r="F49" i="12"/>
  <c r="I49" i="12" s="1"/>
  <c r="H49" i="12"/>
  <c r="F50" i="12"/>
  <c r="I50" i="12" s="1"/>
  <c r="H50" i="12"/>
  <c r="F53" i="12"/>
  <c r="I53" i="12" s="1"/>
  <c r="H53" i="12"/>
  <c r="F54" i="12"/>
  <c r="I54" i="12" s="1"/>
  <c r="H54" i="12"/>
  <c r="F57" i="12"/>
  <c r="I57" i="12" s="1"/>
  <c r="H57" i="12"/>
  <c r="F58" i="12"/>
  <c r="I58" i="12" s="1"/>
  <c r="H58" i="12"/>
  <c r="F61" i="12"/>
  <c r="I61" i="12" s="1"/>
  <c r="H61" i="12"/>
  <c r="F62" i="12"/>
  <c r="I62" i="12" s="1"/>
  <c r="H62" i="12"/>
  <c r="F63" i="12"/>
  <c r="I63" i="12" s="1"/>
  <c r="H63" i="12"/>
  <c r="F64" i="12"/>
  <c r="I64" i="12" s="1"/>
  <c r="H64" i="12"/>
  <c r="F65" i="12"/>
  <c r="I65" i="12" s="1"/>
  <c r="H65" i="12"/>
  <c r="F77" i="12"/>
  <c r="I77" i="12" s="1"/>
  <c r="H77" i="12"/>
  <c r="F78" i="12"/>
  <c r="I78" i="12" s="1"/>
  <c r="H78" i="12"/>
  <c r="F79" i="12"/>
  <c r="I79" i="12" s="1"/>
  <c r="H79" i="12"/>
  <c r="F80" i="12"/>
  <c r="I80" i="12" s="1"/>
  <c r="H80" i="12"/>
  <c r="F81" i="12"/>
  <c r="I81" i="12" s="1"/>
  <c r="H81" i="12"/>
  <c r="F82" i="12"/>
  <c r="I82" i="12" s="1"/>
  <c r="H82" i="12"/>
  <c r="F85" i="12"/>
  <c r="I85" i="12" s="1"/>
  <c r="H85" i="12"/>
  <c r="F86" i="12"/>
  <c r="I86" i="12" s="1"/>
  <c r="H86" i="12"/>
  <c r="F87" i="12"/>
  <c r="I87" i="12" s="1"/>
  <c r="H87" i="12"/>
  <c r="F88" i="12"/>
  <c r="I88" i="12" s="1"/>
  <c r="H88" i="12"/>
  <c r="F91" i="12"/>
  <c r="I91" i="12" s="1"/>
  <c r="H91" i="12"/>
  <c r="F92" i="12"/>
  <c r="I92" i="12" s="1"/>
  <c r="H92" i="12"/>
  <c r="F93" i="12"/>
  <c r="I93" i="12" s="1"/>
  <c r="H93" i="12"/>
  <c r="F94" i="12"/>
  <c r="I94" i="12" s="1"/>
  <c r="H94" i="12"/>
  <c r="F95" i="12"/>
  <c r="I95" i="12" s="1"/>
  <c r="H95" i="12"/>
  <c r="F96" i="12"/>
  <c r="I96" i="12" s="1"/>
  <c r="H96" i="12"/>
  <c r="F114" i="12"/>
  <c r="I114" i="12" s="1"/>
  <c r="H114" i="12"/>
  <c r="F115" i="12"/>
  <c r="I115" i="12" s="1"/>
  <c r="H115" i="12"/>
  <c r="F116" i="12"/>
  <c r="I116" i="12" s="1"/>
  <c r="H116" i="12"/>
  <c r="F117" i="12"/>
  <c r="I117" i="12" s="1"/>
  <c r="H117" i="12"/>
  <c r="F118" i="12"/>
  <c r="I118" i="12" s="1"/>
  <c r="H118" i="12"/>
  <c r="F119" i="12"/>
  <c r="I119" i="12" s="1"/>
  <c r="H119" i="12"/>
  <c r="F120" i="12"/>
  <c r="I120" i="12" s="1"/>
  <c r="H120" i="12"/>
  <c r="F121" i="12"/>
  <c r="I121" i="12" s="1"/>
  <c r="H121" i="12"/>
  <c r="F124" i="12"/>
  <c r="I124" i="12" s="1"/>
  <c r="H124" i="12"/>
  <c r="F125" i="12"/>
  <c r="I125" i="12" s="1"/>
  <c r="H125" i="12"/>
  <c r="F126" i="12"/>
  <c r="I126" i="12" s="1"/>
  <c r="H126" i="12"/>
  <c r="F127" i="12"/>
  <c r="I127" i="12" s="1"/>
  <c r="H127" i="12"/>
  <c r="F128" i="12"/>
  <c r="I128" i="12" s="1"/>
  <c r="H128" i="12"/>
  <c r="F129" i="12"/>
  <c r="I129" i="12" s="1"/>
  <c r="H129" i="12"/>
  <c r="F130" i="12"/>
  <c r="I130" i="12" s="1"/>
  <c r="H130" i="12"/>
  <c r="F131" i="12"/>
  <c r="I131" i="12" s="1"/>
  <c r="H131" i="12"/>
  <c r="F132" i="12"/>
  <c r="I132" i="12" s="1"/>
  <c r="H132" i="12"/>
  <c r="F135" i="12"/>
  <c r="I135" i="12" s="1"/>
  <c r="H135" i="12"/>
  <c r="F136" i="12"/>
  <c r="I136" i="12" s="1"/>
  <c r="H136" i="12"/>
  <c r="F137" i="12"/>
  <c r="I137" i="12" s="1"/>
  <c r="H137" i="12"/>
  <c r="F138" i="12"/>
  <c r="I138" i="12" s="1"/>
  <c r="H138" i="12"/>
  <c r="F139" i="12"/>
  <c r="I139" i="12" s="1"/>
  <c r="H139" i="12"/>
  <c r="F140" i="12"/>
  <c r="I140" i="12" s="1"/>
  <c r="H140" i="12"/>
  <c r="F141" i="12"/>
  <c r="I141" i="12" s="1"/>
  <c r="H141" i="12"/>
  <c r="F142" i="12"/>
  <c r="I142" i="12" s="1"/>
  <c r="H142" i="12"/>
  <c r="F143" i="12"/>
  <c r="I143" i="12" s="1"/>
  <c r="H143" i="12"/>
  <c r="F144" i="12"/>
  <c r="I144" i="12" s="1"/>
  <c r="H144" i="12"/>
  <c r="F145" i="12"/>
  <c r="I145" i="12" s="1"/>
  <c r="H145" i="12"/>
  <c r="F146" i="12"/>
  <c r="I146" i="12" s="1"/>
  <c r="H146" i="12"/>
  <c r="F147" i="12"/>
  <c r="I147" i="12" s="1"/>
  <c r="H147" i="12"/>
  <c r="F11" i="13"/>
  <c r="I11" i="13" s="1"/>
  <c r="H11" i="13"/>
  <c r="F12" i="13"/>
  <c r="I12" i="13" s="1"/>
  <c r="H12" i="13"/>
  <c r="F14" i="13"/>
  <c r="I14" i="13" s="1"/>
  <c r="H14" i="13"/>
  <c r="F15" i="13"/>
  <c r="I15" i="13" s="1"/>
  <c r="H15" i="13"/>
  <c r="F22" i="13"/>
  <c r="I22" i="13" s="1"/>
  <c r="H22" i="13"/>
  <c r="F23" i="13"/>
  <c r="I23" i="13" s="1"/>
  <c r="H23" i="13"/>
  <c r="F24" i="13"/>
  <c r="I24" i="13" s="1"/>
  <c r="H24" i="13"/>
  <c r="F25" i="13"/>
  <c r="I25" i="13" s="1"/>
  <c r="H25" i="13"/>
  <c r="F28" i="13"/>
  <c r="I28" i="13" s="1"/>
  <c r="H28" i="13"/>
  <c r="F29" i="13"/>
  <c r="I29" i="13" s="1"/>
  <c r="H29" i="13"/>
  <c r="F30" i="13"/>
  <c r="I30" i="13" s="1"/>
  <c r="H30" i="13"/>
  <c r="F31" i="13"/>
  <c r="I31" i="13" s="1"/>
  <c r="H31" i="13"/>
  <c r="F32" i="13"/>
  <c r="I32" i="13" s="1"/>
  <c r="H32" i="13"/>
  <c r="F33" i="13"/>
  <c r="I33" i="13" s="1"/>
  <c r="H33" i="13"/>
  <c r="F36" i="13"/>
  <c r="I36" i="13" s="1"/>
  <c r="H36" i="13"/>
  <c r="F37" i="13"/>
  <c r="I37" i="13" s="1"/>
  <c r="H37" i="13"/>
  <c r="F38" i="13"/>
  <c r="I38" i="13" s="1"/>
  <c r="H38" i="13"/>
  <c r="F39" i="13"/>
  <c r="I39" i="13" s="1"/>
  <c r="H39" i="13"/>
  <c r="F40" i="13"/>
  <c r="I40" i="13" s="1"/>
  <c r="H40" i="13"/>
  <c r="F41" i="13"/>
  <c r="I41" i="13" s="1"/>
  <c r="H41" i="13"/>
  <c r="F44" i="13"/>
  <c r="I44" i="13" s="1"/>
  <c r="H44" i="13"/>
  <c r="F45" i="13"/>
  <c r="I45" i="13" s="1"/>
  <c r="H45" i="13"/>
  <c r="F48" i="13"/>
  <c r="I48" i="13" s="1"/>
  <c r="H48" i="13"/>
  <c r="F49" i="13"/>
  <c r="I49" i="13" s="1"/>
  <c r="H49" i="13"/>
  <c r="F52" i="13"/>
  <c r="I52" i="13" s="1"/>
  <c r="H52" i="13"/>
  <c r="F53" i="13"/>
  <c r="I53" i="13" s="1"/>
  <c r="H53" i="13"/>
  <c r="F54" i="13"/>
  <c r="I54" i="13" s="1"/>
  <c r="H54" i="13"/>
  <c r="F55" i="13"/>
  <c r="I55" i="13" s="1"/>
  <c r="H55" i="13"/>
  <c r="F56" i="13"/>
  <c r="I56" i="13" s="1"/>
  <c r="H56" i="13"/>
  <c r="F68" i="13"/>
  <c r="I68" i="13" s="1"/>
  <c r="H68" i="13"/>
  <c r="F69" i="13"/>
  <c r="I69" i="13" s="1"/>
  <c r="H69" i="13"/>
  <c r="F70" i="13"/>
  <c r="I70" i="13" s="1"/>
  <c r="H70" i="13"/>
  <c r="F71" i="13"/>
  <c r="I71" i="13" s="1"/>
  <c r="H71" i="13"/>
  <c r="F72" i="13"/>
  <c r="I72" i="13" s="1"/>
  <c r="H72" i="13"/>
  <c r="F73" i="13"/>
  <c r="I73" i="13" s="1"/>
  <c r="H73" i="13"/>
  <c r="F76" i="13"/>
  <c r="I76" i="13" s="1"/>
  <c r="H76" i="13"/>
  <c r="F77" i="13"/>
  <c r="I77" i="13" s="1"/>
  <c r="H77" i="13"/>
  <c r="F78" i="13"/>
  <c r="I78" i="13" s="1"/>
  <c r="H78" i="13"/>
  <c r="F79" i="13"/>
  <c r="I79" i="13" s="1"/>
  <c r="H79" i="13"/>
  <c r="F82" i="13"/>
  <c r="I82" i="13" s="1"/>
  <c r="H82" i="13"/>
  <c r="F83" i="13"/>
  <c r="I83" i="13" s="1"/>
  <c r="H83" i="13"/>
  <c r="F84" i="13"/>
  <c r="I84" i="13" s="1"/>
  <c r="H84" i="13"/>
  <c r="F85" i="13"/>
  <c r="I85" i="13" s="1"/>
  <c r="H85" i="13"/>
  <c r="F86" i="13"/>
  <c r="I86" i="13" s="1"/>
  <c r="H86" i="13"/>
  <c r="F87" i="13"/>
  <c r="I87" i="13" s="1"/>
  <c r="H87" i="13"/>
  <c r="F105" i="13"/>
  <c r="I105" i="13" s="1"/>
  <c r="H105" i="13"/>
  <c r="F106" i="13"/>
  <c r="I106" i="13" s="1"/>
  <c r="H106" i="13"/>
  <c r="F107" i="13"/>
  <c r="I107" i="13" s="1"/>
  <c r="H107" i="13"/>
  <c r="F108" i="13"/>
  <c r="I108" i="13" s="1"/>
  <c r="H108" i="13"/>
  <c r="F109" i="13"/>
  <c r="I109" i="13" s="1"/>
  <c r="H109" i="13"/>
  <c r="F110" i="13"/>
  <c r="I110" i="13" s="1"/>
  <c r="H110" i="13"/>
  <c r="F111" i="13"/>
  <c r="I111" i="13" s="1"/>
  <c r="H111" i="13"/>
  <c r="F112" i="13"/>
  <c r="I112" i="13" s="1"/>
  <c r="H112" i="13"/>
  <c r="F115" i="13"/>
  <c r="I115" i="13" s="1"/>
  <c r="H115" i="13"/>
  <c r="F116" i="13"/>
  <c r="I116" i="13" s="1"/>
  <c r="H116" i="13"/>
  <c r="F117" i="13"/>
  <c r="I117" i="13" s="1"/>
  <c r="H117" i="13"/>
  <c r="F118" i="13"/>
  <c r="I118" i="13" s="1"/>
  <c r="H118" i="13"/>
  <c r="F119" i="13"/>
  <c r="I119" i="13" s="1"/>
  <c r="H119" i="13"/>
  <c r="F120" i="13"/>
  <c r="I120" i="13" s="1"/>
  <c r="H120" i="13"/>
  <c r="F121" i="13"/>
  <c r="I121" i="13" s="1"/>
  <c r="H121" i="13"/>
  <c r="F122" i="13"/>
  <c r="I122" i="13" s="1"/>
  <c r="H122" i="13"/>
  <c r="F123" i="13"/>
  <c r="I123" i="13" s="1"/>
  <c r="H123" i="13"/>
  <c r="F126" i="13"/>
  <c r="I126" i="13" s="1"/>
  <c r="H126" i="13"/>
  <c r="F127" i="13"/>
  <c r="I127" i="13" s="1"/>
  <c r="H127" i="13"/>
  <c r="F128" i="13"/>
  <c r="I128" i="13" s="1"/>
  <c r="H128" i="13"/>
  <c r="F129" i="13"/>
  <c r="I129" i="13" s="1"/>
  <c r="H129" i="13"/>
  <c r="F130" i="13"/>
  <c r="I130" i="13" s="1"/>
  <c r="H130" i="13"/>
  <c r="F131" i="13"/>
  <c r="I131" i="13" s="1"/>
  <c r="H131" i="13"/>
  <c r="F132" i="13"/>
  <c r="I132" i="13" s="1"/>
  <c r="H132" i="13"/>
  <c r="F133" i="13"/>
  <c r="I133" i="13" s="1"/>
  <c r="H133" i="13"/>
  <c r="F134" i="13"/>
  <c r="I134" i="13" s="1"/>
  <c r="H134" i="13"/>
  <c r="F135" i="13"/>
  <c r="I135" i="13" s="1"/>
  <c r="H135" i="13"/>
  <c r="F136" i="13"/>
  <c r="I136" i="13" s="1"/>
  <c r="H136" i="13"/>
  <c r="F137" i="13"/>
  <c r="I137" i="13" s="1"/>
  <c r="H137" i="13"/>
  <c r="F138" i="13"/>
  <c r="I138" i="13" s="1"/>
  <c r="H138" i="13"/>
  <c r="F11" i="9"/>
  <c r="I11" i="9" s="1"/>
  <c r="H11" i="9"/>
  <c r="F12" i="9"/>
  <c r="I12" i="9" s="1"/>
  <c r="H12" i="9"/>
  <c r="F13" i="9"/>
  <c r="I13" i="9" s="1"/>
  <c r="H13" i="9"/>
  <c r="F14" i="9"/>
  <c r="I14" i="9" s="1"/>
  <c r="H14" i="9"/>
  <c r="F17" i="9"/>
  <c r="I17" i="9" s="1"/>
  <c r="H17" i="9"/>
  <c r="F18" i="9"/>
  <c r="I18" i="9" s="1"/>
  <c r="H18" i="9"/>
  <c r="F19" i="9"/>
  <c r="I19" i="9" s="1"/>
  <c r="H19" i="9"/>
  <c r="F20" i="9"/>
  <c r="I20" i="9" s="1"/>
  <c r="H20" i="9"/>
  <c r="F21" i="9"/>
  <c r="I21" i="9" s="1"/>
  <c r="H21" i="9"/>
  <c r="F22" i="9"/>
  <c r="I22" i="9" s="1"/>
  <c r="H22" i="9"/>
  <c r="F23" i="9"/>
  <c r="I23" i="9" s="1"/>
  <c r="H23" i="9"/>
  <c r="F24" i="9"/>
  <c r="I24" i="9" s="1"/>
  <c r="H24" i="9"/>
  <c r="F27" i="9"/>
  <c r="I27" i="9" s="1"/>
  <c r="H27" i="9"/>
  <c r="F28" i="9"/>
  <c r="I28" i="9" s="1"/>
  <c r="H28" i="9"/>
  <c r="F29" i="9"/>
  <c r="I29" i="9" s="1"/>
  <c r="H29" i="9"/>
  <c r="F30" i="9"/>
  <c r="I30" i="9" s="1"/>
  <c r="H30" i="9"/>
  <c r="F31" i="9"/>
  <c r="I31" i="9" s="1"/>
  <c r="H31" i="9"/>
  <c r="F32" i="9"/>
  <c r="I32" i="9" s="1"/>
  <c r="H32" i="9"/>
  <c r="F33" i="9"/>
  <c r="I33" i="9" s="1"/>
  <c r="H33" i="9"/>
  <c r="F34" i="9"/>
  <c r="I34" i="9" s="1"/>
  <c r="H34" i="9"/>
  <c r="F35" i="9"/>
  <c r="I35" i="9" s="1"/>
  <c r="H35" i="9"/>
  <c r="F36" i="9"/>
  <c r="I36" i="9" s="1"/>
  <c r="H36" i="9"/>
  <c r="F37" i="9"/>
  <c r="I37" i="9" s="1"/>
  <c r="H37" i="9"/>
  <c r="F38" i="9"/>
  <c r="I38" i="9" s="1"/>
  <c r="H38" i="9"/>
  <c r="F39" i="9"/>
  <c r="I39" i="9" s="1"/>
  <c r="H39" i="9"/>
  <c r="F40" i="9"/>
  <c r="I40" i="9" s="1"/>
  <c r="H40" i="9"/>
  <c r="F41" i="9"/>
  <c r="I41" i="9" s="1"/>
  <c r="H41" i="9"/>
  <c r="F42" i="9"/>
  <c r="I42" i="9" s="1"/>
  <c r="H42" i="9"/>
  <c r="F43" i="9"/>
  <c r="I43" i="9" s="1"/>
  <c r="H43" i="9"/>
  <c r="F44" i="9"/>
  <c r="I44" i="9" s="1"/>
  <c r="H44" i="9"/>
  <c r="F45" i="9"/>
  <c r="I45" i="9" s="1"/>
  <c r="H45" i="9"/>
  <c r="F46" i="9"/>
  <c r="I46" i="9" s="1"/>
  <c r="H46" i="9"/>
  <c r="F47" i="9"/>
  <c r="I47" i="9" s="1"/>
  <c r="H47" i="9"/>
  <c r="F48" i="9"/>
  <c r="I48" i="9" s="1"/>
  <c r="H48" i="9"/>
  <c r="F49" i="9"/>
  <c r="I49" i="9" s="1"/>
  <c r="H49" i="9"/>
  <c r="F50" i="9"/>
  <c r="I50" i="9" s="1"/>
  <c r="H50" i="9"/>
  <c r="F51" i="9"/>
  <c r="I51" i="9" s="1"/>
  <c r="H51" i="9"/>
  <c r="F52" i="9"/>
  <c r="I52" i="9" s="1"/>
  <c r="H52" i="9"/>
  <c r="F53" i="9"/>
  <c r="I53" i="9" s="1"/>
  <c r="H53" i="9"/>
  <c r="F54" i="9"/>
  <c r="I54" i="9" s="1"/>
  <c r="H54" i="9"/>
  <c r="F57" i="9"/>
  <c r="I57" i="9" s="1"/>
  <c r="H57" i="9"/>
  <c r="F58" i="9"/>
  <c r="I58" i="9" s="1"/>
  <c r="H58" i="9"/>
  <c r="F59" i="9"/>
  <c r="I59" i="9" s="1"/>
  <c r="H59" i="9"/>
  <c r="F60" i="9"/>
  <c r="I60" i="9" s="1"/>
  <c r="H60" i="9"/>
  <c r="F61" i="9"/>
  <c r="I61" i="9" s="1"/>
  <c r="H61" i="9"/>
  <c r="F62" i="9"/>
  <c r="I62" i="9" s="1"/>
  <c r="H62" i="9"/>
  <c r="F63" i="9"/>
  <c r="I63" i="9" s="1"/>
  <c r="H63" i="9"/>
  <c r="F64" i="9"/>
  <c r="I64" i="9" s="1"/>
  <c r="H64" i="9"/>
  <c r="F65" i="9"/>
  <c r="I65" i="9" s="1"/>
  <c r="H65" i="9"/>
  <c r="F66" i="9"/>
  <c r="I66" i="9" s="1"/>
  <c r="H66" i="9"/>
  <c r="F67" i="9"/>
  <c r="I67" i="9" s="1"/>
  <c r="H67" i="9"/>
  <c r="F68" i="9"/>
  <c r="I68" i="9" s="1"/>
  <c r="H68" i="9"/>
  <c r="F69" i="9"/>
  <c r="I69" i="9" s="1"/>
  <c r="H69" i="9"/>
  <c r="F70" i="9"/>
  <c r="I70" i="9" s="1"/>
  <c r="H70" i="9"/>
  <c r="F71" i="9"/>
  <c r="I71" i="9" s="1"/>
  <c r="H71" i="9"/>
  <c r="F74" i="9"/>
  <c r="I74" i="9" s="1"/>
  <c r="H74" i="9"/>
  <c r="F75" i="9"/>
  <c r="I75" i="9" s="1"/>
  <c r="H75" i="9"/>
  <c r="F76" i="9"/>
  <c r="I76" i="9" s="1"/>
  <c r="H76" i="9"/>
  <c r="F77" i="9"/>
  <c r="I77" i="9" s="1"/>
  <c r="H77" i="9"/>
  <c r="F80" i="9"/>
  <c r="I80" i="9" s="1"/>
  <c r="H80" i="9"/>
  <c r="F81" i="9"/>
  <c r="I81" i="9" s="1"/>
  <c r="H81" i="9"/>
  <c r="F82" i="9"/>
  <c r="I82" i="9" s="1"/>
  <c r="H82" i="9"/>
  <c r="F83" i="9"/>
  <c r="I83" i="9" s="1"/>
  <c r="H83" i="9"/>
  <c r="F84" i="9"/>
  <c r="I84" i="9" s="1"/>
  <c r="H84" i="9"/>
  <c r="F85" i="9"/>
  <c r="I85" i="9" s="1"/>
  <c r="H85" i="9"/>
  <c r="F86" i="9"/>
  <c r="I86" i="9" s="1"/>
  <c r="H86" i="9"/>
  <c r="F87" i="9"/>
  <c r="I87" i="9" s="1"/>
  <c r="H87" i="9"/>
  <c r="F88" i="9"/>
  <c r="I88" i="9" s="1"/>
  <c r="H88" i="9"/>
  <c r="F89" i="9"/>
  <c r="I89" i="9" s="1"/>
  <c r="H89" i="9"/>
  <c r="F90" i="9"/>
  <c r="I90" i="9" s="1"/>
  <c r="H90" i="9"/>
  <c r="F91" i="9"/>
  <c r="I91" i="9" s="1"/>
  <c r="H91" i="9"/>
  <c r="F92" i="9"/>
  <c r="I92" i="9" s="1"/>
  <c r="H92" i="9"/>
  <c r="F93" i="9"/>
  <c r="I93" i="9" s="1"/>
  <c r="H93" i="9"/>
  <c r="F94" i="9"/>
  <c r="I94" i="9" s="1"/>
  <c r="H94" i="9"/>
  <c r="F97" i="9"/>
  <c r="I97" i="9" s="1"/>
  <c r="H97" i="9"/>
  <c r="F98" i="9"/>
  <c r="I98" i="9" s="1"/>
  <c r="H98" i="9"/>
  <c r="F99" i="9"/>
  <c r="I99" i="9" s="1"/>
  <c r="H99" i="9"/>
  <c r="F100" i="9"/>
  <c r="I100" i="9" s="1"/>
  <c r="H100" i="9"/>
  <c r="F101" i="9"/>
  <c r="I101" i="9" s="1"/>
  <c r="H101" i="9"/>
  <c r="F102" i="9"/>
  <c r="I102" i="9" s="1"/>
  <c r="H102" i="9"/>
  <c r="F103" i="9"/>
  <c r="I103" i="9" s="1"/>
  <c r="H103" i="9"/>
  <c r="F104" i="9"/>
  <c r="I104" i="9" s="1"/>
  <c r="H104" i="9"/>
  <c r="I11" i="10"/>
  <c r="I12" i="10"/>
  <c r="I13" i="10"/>
  <c r="I14" i="10"/>
  <c r="I15" i="10"/>
  <c r="I16" i="10"/>
  <c r="I17" i="10"/>
  <c r="I18" i="10"/>
  <c r="I19" i="10"/>
  <c r="I20" i="10"/>
  <c r="I21" i="10"/>
  <c r="I22" i="10"/>
  <c r="I23" i="10"/>
  <c r="I24" i="10"/>
  <c r="I25" i="10"/>
  <c r="I26" i="10"/>
  <c r="I27" i="10"/>
  <c r="I28" i="10"/>
  <c r="I29" i="10"/>
  <c r="I30" i="10"/>
  <c r="I31" i="10"/>
  <c r="I32" i="10"/>
  <c r="I33" i="10"/>
  <c r="I36" i="10"/>
  <c r="I37" i="10"/>
  <c r="I38" i="10"/>
  <c r="I39" i="10"/>
  <c r="I40" i="10"/>
  <c r="I41" i="10"/>
  <c r="I42" i="10"/>
  <c r="I43" i="10"/>
  <c r="I44" i="10"/>
  <c r="I45" i="10"/>
  <c r="I46" i="10"/>
  <c r="I47" i="10"/>
  <c r="I48" i="10"/>
  <c r="I49" i="10"/>
  <c r="I50" i="10" l="1"/>
  <c r="I132" i="14"/>
  <c r="I140" i="13"/>
  <c r="I106" i="9"/>
  <c r="I147" i="8"/>
  <c r="I149" i="12"/>
  <c r="I145" i="3"/>
</calcChain>
</file>

<file path=xl/sharedStrings.xml><?xml version="1.0" encoding="utf-8"?>
<sst xmlns="http://schemas.openxmlformats.org/spreadsheetml/2006/main" count="2077" uniqueCount="622">
  <si>
    <t>Model#</t>
  </si>
  <si>
    <t>Description</t>
  </si>
  <si>
    <t xml:space="preserve"> </t>
  </si>
  <si>
    <t>1 ea.</t>
  </si>
  <si>
    <t>4 ea.</t>
  </si>
  <si>
    <t>Module, Heating, (with hot water coil)</t>
  </si>
  <si>
    <t>6 ea.</t>
  </si>
  <si>
    <t>Adapter, Supply, Round, 7"</t>
  </si>
  <si>
    <t>UPC-61-1218</t>
  </si>
  <si>
    <t>UPC-62-1218</t>
  </si>
  <si>
    <t>UPC-01-1218</t>
  </si>
  <si>
    <t>UPC-04-1218</t>
  </si>
  <si>
    <t>UPC-104-1218</t>
  </si>
  <si>
    <t>UPC-101</t>
  </si>
  <si>
    <t>UPC-61-2430</t>
  </si>
  <si>
    <t>UPC-20B</t>
  </si>
  <si>
    <t>UPC-20C</t>
  </si>
  <si>
    <t>UPC-01-2430</t>
  </si>
  <si>
    <t>UPC-04-2430</t>
  </si>
  <si>
    <t>UPC-59-2430</t>
  </si>
  <si>
    <t>UPC-104-2430</t>
  </si>
  <si>
    <t>UPC-226-5</t>
  </si>
  <si>
    <t>UPC-280M-1</t>
  </si>
  <si>
    <t>UPC-289M-5</t>
  </si>
  <si>
    <t>UPC-225-3</t>
  </si>
  <si>
    <t>3 ea.</t>
  </si>
  <si>
    <t>5 ea.</t>
  </si>
  <si>
    <t>UPC-61-3036</t>
  </si>
  <si>
    <t>UPC-01-3036</t>
  </si>
  <si>
    <t>UPC-04-3036</t>
  </si>
  <si>
    <t>UPC-59-3036</t>
  </si>
  <si>
    <t>UPC-104-3036</t>
  </si>
  <si>
    <t>Secondary Drain Pan, 2 module 3036</t>
  </si>
  <si>
    <t>Secondary Drain Pan, 3 module 3036</t>
  </si>
  <si>
    <t>Adapter, Supply, Square, 10.5" X 10.5"</t>
  </si>
  <si>
    <t>Box Qty</t>
  </si>
  <si>
    <t>Slotted Outlets</t>
  </si>
  <si>
    <t>UPC-66</t>
  </si>
  <si>
    <t>M2430R1</t>
  </si>
  <si>
    <t>UPC-27C</t>
  </si>
  <si>
    <t>HW-V3642</t>
  </si>
  <si>
    <t>UPC-94</t>
  </si>
  <si>
    <t>Module, Heating (without Hot Water Coil)</t>
  </si>
  <si>
    <t>Module, Heating (with Hot Water Coil)</t>
  </si>
  <si>
    <t>UPC-62-2430</t>
  </si>
  <si>
    <t>M3036CL1-H</t>
  </si>
  <si>
    <t>UPC-27B</t>
  </si>
  <si>
    <t>UPC-62-3036</t>
  </si>
  <si>
    <t>M3642CL1-C</t>
  </si>
  <si>
    <t>M3642CL1-X</t>
  </si>
  <si>
    <t>M3642CL1-H</t>
  </si>
  <si>
    <t>HW-3642</t>
  </si>
  <si>
    <t>M3642R1</t>
  </si>
  <si>
    <t>UPC-01-3642</t>
  </si>
  <si>
    <t>UPC-04-3642</t>
  </si>
  <si>
    <t>UPC-59-3642</t>
  </si>
  <si>
    <t>UPC-104-3642</t>
  </si>
  <si>
    <t>UPC-24B</t>
  </si>
  <si>
    <t>UPC-24C</t>
  </si>
  <si>
    <t>UPC-62-3642</t>
  </si>
  <si>
    <t>UPC-61-3642</t>
  </si>
  <si>
    <t>M4860CL1-C</t>
  </si>
  <si>
    <t>M4860CL1-X</t>
  </si>
  <si>
    <t>M4860CL1-H</t>
  </si>
  <si>
    <t>HW-4860</t>
  </si>
  <si>
    <t>M4860R1</t>
  </si>
  <si>
    <t>UPC-01-4860</t>
  </si>
  <si>
    <t>UPC-04-4860</t>
  </si>
  <si>
    <t>UPC-59-4860</t>
  </si>
  <si>
    <t>UPC-104-4860</t>
  </si>
  <si>
    <t>UPC-24D</t>
  </si>
  <si>
    <t>UPC-62-4860</t>
  </si>
  <si>
    <t>UPC-61-4860</t>
  </si>
  <si>
    <t>UPC-56FR-1</t>
  </si>
  <si>
    <t>Supply Outlet, Round, Plastic, 15° Sloped</t>
  </si>
  <si>
    <t>UPC-58-1-25</t>
  </si>
  <si>
    <t>Supply Outlet, Round, Plastic, 25° Sloped</t>
  </si>
  <si>
    <t>UPC-45-5</t>
  </si>
  <si>
    <t>UPC-55-5</t>
  </si>
  <si>
    <t>UPC-86-5</t>
  </si>
  <si>
    <t>UPC-226-R4-5</t>
  </si>
  <si>
    <t>UPC-226-R6-5</t>
  </si>
  <si>
    <t>UPC-226-R8-5</t>
  </si>
  <si>
    <t>UPC-225-1</t>
  </si>
  <si>
    <t>UPC-225-R4-3</t>
  </si>
  <si>
    <t>UPC-225-R6-3</t>
  </si>
  <si>
    <t>UPC-225-R8-3</t>
  </si>
  <si>
    <t>UPC-289MF-5</t>
  </si>
  <si>
    <t>UPC-286-5</t>
  </si>
  <si>
    <t>WON0202-C</t>
  </si>
  <si>
    <t>Furnace, Electric, 2 kW, 1P/240V (matches all models)**</t>
  </si>
  <si>
    <t>WON0502-C</t>
  </si>
  <si>
    <t>Furnace, Electric, 5 kW, 1P/240V (matches all models)**</t>
  </si>
  <si>
    <t>WON0752-C</t>
  </si>
  <si>
    <t>Furnace, Electric, 7.5 kW, 1P/240V (matches all models)**</t>
  </si>
  <si>
    <t>WON1002-C</t>
  </si>
  <si>
    <t>Furnace, Electric, 10 kW, 1P/240V (matches 2430, 3036, 3642 4860)**</t>
  </si>
  <si>
    <t>WON1502-C</t>
  </si>
  <si>
    <t>Furnace, Electric, 15 kW, 1P/240V (matches 2430, 3036, 3642, 4860)**</t>
  </si>
  <si>
    <t>WON2002-C</t>
  </si>
  <si>
    <t>Furnace, Electric, 20 kW, 1P/240V (matches 3036, 3642, 4860)**</t>
  </si>
  <si>
    <t>WON1004-C</t>
  </si>
  <si>
    <t>Furnace, Electric, 10 kW, 3P/230V (matches 2430, 3036, 3642, 4860)**</t>
  </si>
  <si>
    <t>WON1504-C</t>
  </si>
  <si>
    <t>Furnace, Electric, 15 kW, 3P/230V (matches 2430, 3036, 3642, 4860)**</t>
  </si>
  <si>
    <t>UPC-54</t>
  </si>
  <si>
    <t>UPC-12-065S6-4</t>
  </si>
  <si>
    <t xml:space="preserve">Duct, Fiberglass, 6.5" x 6.5" I.D. x 6' long </t>
  </si>
  <si>
    <t>UPC-12-085S6-4</t>
  </si>
  <si>
    <t xml:space="preserve">Duct, Fiberglass, 8.5" x 8.5" x 6' long </t>
  </si>
  <si>
    <t>UPC-12-095S6-4</t>
  </si>
  <si>
    <t xml:space="preserve">Duct, Fiberglass, 9.5" x 9.5" x 6' long </t>
  </si>
  <si>
    <t>UPC-15-065S-4</t>
  </si>
  <si>
    <t>UPC-15-085S-4</t>
  </si>
  <si>
    <t>End Caps, Fiberglass for 8.5" x 8.5" duct</t>
  </si>
  <si>
    <t>UPC-15-095S-4</t>
  </si>
  <si>
    <t>UPC-16V-065S-1</t>
  </si>
  <si>
    <t>Tee, Full Flow, Fiberglass, 6.5" x 6.5" I.D. (w/ Turning Vane)</t>
  </si>
  <si>
    <t>UPC-16V-085S-1</t>
  </si>
  <si>
    <t>Tee, Full Flow, Fiberglass, 8.5" x 8.5" I.D.  (w/ Turning Vane)</t>
  </si>
  <si>
    <t>UPC-16V-095S-1</t>
  </si>
  <si>
    <t>Tee, Full Flow, Fiberglass, 9.5" x 9.5" I.D.  (w/ Turning Vane)</t>
  </si>
  <si>
    <t>UPC-18-065S-1</t>
  </si>
  <si>
    <t>UPC-18-085S-1</t>
  </si>
  <si>
    <t>Elbow, 90°, Fiberglass,  8.5" x 8.5" I.D, 4 pack</t>
  </si>
  <si>
    <t>UPC-18-095S-1</t>
  </si>
  <si>
    <t>UPC-12-065R6-4</t>
  </si>
  <si>
    <t>UPC-12-085R6-4</t>
  </si>
  <si>
    <t>UPC-15-065R6-4</t>
  </si>
  <si>
    <t>UPC-15-085R6-4</t>
  </si>
  <si>
    <t>UPC-15-095R6-4</t>
  </si>
  <si>
    <t>UPC-18-065R6-4</t>
  </si>
  <si>
    <t>UPC-18-085R6-4</t>
  </si>
  <si>
    <t>UPC-18-095R6-4</t>
  </si>
  <si>
    <t>List
Price</t>
  </si>
  <si>
    <t>Order
Qty</t>
  </si>
  <si>
    <t>Your Cost
(each)</t>
  </si>
  <si>
    <t>Extended
List Price</t>
  </si>
  <si>
    <t>Total Extended
Cost</t>
  </si>
  <si>
    <t>`</t>
  </si>
  <si>
    <t>3 to 3.5 Tons</t>
  </si>
  <si>
    <t xml:space="preserve">Module, Chilled Water Coil </t>
  </si>
  <si>
    <t>Module, Heating (without hot water coil)</t>
  </si>
  <si>
    <t>Your Total Cost</t>
  </si>
  <si>
    <t>M2430CL1-H</t>
  </si>
  <si>
    <t>HW-2430</t>
  </si>
  <si>
    <t>M2430CL1-C</t>
  </si>
  <si>
    <t>M3036CL1-C</t>
  </si>
  <si>
    <t>HW-3036</t>
  </si>
  <si>
    <t>M3036CL1-X</t>
  </si>
  <si>
    <t>M3036R1</t>
  </si>
  <si>
    <t>2 to 2.5 Tons</t>
  </si>
  <si>
    <t>HW-V2430</t>
  </si>
  <si>
    <t>2.5 to 3 Tons</t>
  </si>
  <si>
    <t>HW-V3036</t>
  </si>
  <si>
    <t>Hot Water Coil for 3036</t>
  </si>
  <si>
    <t>Supply Air Adapter, Round Take-Off, 3036</t>
  </si>
  <si>
    <t>M2430V2</t>
  </si>
  <si>
    <t>M1218CL1-C</t>
  </si>
  <si>
    <t>Module, Chilled Water Coil</t>
  </si>
  <si>
    <t>M1218CL1-X</t>
  </si>
  <si>
    <t>HW-1218</t>
  </si>
  <si>
    <t>M3036V2</t>
  </si>
  <si>
    <t>M2430BL2-ST2</t>
  </si>
  <si>
    <t>M3036BL2-ST2</t>
  </si>
  <si>
    <t>M3642BL2-ST2</t>
  </si>
  <si>
    <t>M4860BL2-ST2</t>
  </si>
  <si>
    <t>Hot Water Coil Only</t>
  </si>
  <si>
    <t>Coil, Hot Water (fits M2430CL1-X, M2430V2)</t>
  </si>
  <si>
    <t>Coil, Hot Water (fits M3642CL1-X, M3642V2)</t>
  </si>
  <si>
    <t>Coil, Hot Water (fits M4860CL1-X, M4860V2)</t>
  </si>
  <si>
    <t>Hot Water Coil for V2430</t>
  </si>
  <si>
    <t>Hot Water Coil for V3036</t>
  </si>
  <si>
    <t>Hot Water Coil for V3642</t>
  </si>
  <si>
    <t>M3642V2</t>
  </si>
  <si>
    <t>M4860V2</t>
  </si>
  <si>
    <t>Return Air Duct , 12" D x 10 ft.</t>
  </si>
  <si>
    <t>Return Air Duct , R-4.2, 14" D x 10 ft.</t>
  </si>
  <si>
    <t>Return Air Duct , R-4.2, 16" D x 10 ft.</t>
  </si>
  <si>
    <t>Return Air Duct , R-4.2, 18" D x 10 ft.</t>
  </si>
  <si>
    <t>Return Air Duct, R-4.2, 20" D x 10 ft.</t>
  </si>
  <si>
    <t>Supply Outlet Kit, Slotted, Plastic, White (for plenum duct)</t>
  </si>
  <si>
    <t>Return Air Adaptor, for 12" duct</t>
  </si>
  <si>
    <t>Return Air Adapter (fits to M2430CL1-X or H, M2430V2), 14" duct</t>
  </si>
  <si>
    <t>Return Air Adapter (fits M3036CL1-X or H M3036V2 Module) 16" duct</t>
  </si>
  <si>
    <t>Return Air Adapter (fits to M3642CL1-X or H, M3642V2), for 18" duct</t>
  </si>
  <si>
    <t>Return Air Adapter (fits to M4860CL1-X or H, M4860V2) for 20" duct</t>
  </si>
  <si>
    <t>End Caps, Fiberglass for 6.5" x 6.5" duct</t>
  </si>
  <si>
    <t>End Caps, Fiberglass for 9.5" x 9.5" duct</t>
  </si>
  <si>
    <t>Elbow, 90°, Fiberglass,  6.5" x 6.5" I.D, 4 pack</t>
  </si>
  <si>
    <t>Elbow, 90°, Fiberglass,  6.5" x 6.5" I.D.</t>
  </si>
  <si>
    <t>Elbow, 90°, Fiberglass,  8.5" x 8.5" I.D</t>
  </si>
  <si>
    <t>Elbow, 90°, Fiberglass,  9.5" x 9.5" I.D, 4 pack</t>
  </si>
  <si>
    <t>Elbow, 90°, Fiberglass,  9.5" x 9.5" I.D.</t>
  </si>
  <si>
    <t>Secondary Drain Pan (2 Module 2430)</t>
  </si>
  <si>
    <t>Secondary Drain Pan (3 Module 2430)</t>
  </si>
  <si>
    <t>Supply Tubing, Aluminum, 2.5" ID x 25'L, R-3.3 single length</t>
  </si>
  <si>
    <t>Supply Tubing, Aluminum, 2.5" ID x 25'L R-3.3 (75 ft total)</t>
  </si>
  <si>
    <t>Supply Tubing, Aluminum, 2.5" ID x 25'L, R-4.2 (75 ft total)</t>
  </si>
  <si>
    <t>Supply Tubing, Aluminum, 2.5" ID x 25'L, R-6.0 (75 ft total)</t>
  </si>
  <si>
    <t>Supply Tubing, Aluminum, 2.5" ID x 25'L, R-8.0 (75 ft total)</t>
  </si>
  <si>
    <t>Sound Attenuator Tubing, 2.5" ID x 12'L R-3.3(60 ft total)</t>
  </si>
  <si>
    <t>Sound Attenuator Tubing, 2.5" ID x 12'L, R-4.2 (60 ft total)</t>
  </si>
  <si>
    <t>Sound Attenuator Tubing, 2.5" ID x 12'L, R-6.0 (60 ft total)</t>
  </si>
  <si>
    <t>Sound Attenuator Tubing, 2.5" ID x 12'L, R-8.0 (60 ft total)</t>
  </si>
  <si>
    <t>Secondary Drain Pan (2 Module 3642)</t>
  </si>
  <si>
    <t>Secondary Drain Pan (2 Module 4860)</t>
  </si>
  <si>
    <t>Secondary Drain Pan (3 Module 4860)</t>
  </si>
  <si>
    <t>Supply Tubing, Aluminum, 2" ID x 25'L, R-3.3 (100 ft. per box)</t>
  </si>
  <si>
    <t>Supply Tubing, Aluminum, 2" ID x 25'L, R-4.2 (100 ft. per box)</t>
  </si>
  <si>
    <t>Supply Tubing, Aluminum, 2" ID x 25'L, R-6.0 (100 ft. per box)</t>
  </si>
  <si>
    <t>Supply Tubing, Aluminum, 2" ID x 25'L, R-8.0 (100 ft. per box)</t>
  </si>
  <si>
    <t>Sound Attenuator Tubing, 2" ID x 12'L, R-3.3 (72 ft. per box)</t>
  </si>
  <si>
    <t>Sound Attenuator Tubing, 2" ID x 12'L, R-4.2 (72 ft. per box)</t>
  </si>
  <si>
    <t>Sound Attenuator Tubing, 2" ID x 12'L, R-6.0 (72 ft. per box)</t>
  </si>
  <si>
    <t>Sound Attenuator Tubing, 2" ID x 12'L, R-8.0 (72 ft. per box)</t>
  </si>
  <si>
    <t>Frame-in Kits, 2.5"</t>
  </si>
  <si>
    <t>Deflector, Air, Outlet</t>
  </si>
  <si>
    <t>Pliers, Clamp</t>
  </si>
  <si>
    <t>Hole Cutter, fiberglass ductboard, 2" ("Cookie-cutter")</t>
  </si>
  <si>
    <t>Supply Outlet, Round, Plastic, White, Fire-Rated 1-hour (UL555C)</t>
  </si>
  <si>
    <t>Return Air Adapter (fits to M2430CL1-A,B, C or E coil modules),14" duct</t>
  </si>
  <si>
    <t>Return Air Adapter (fits M3036CL1- A, B, C or E coil modules) 16" duct</t>
  </si>
  <si>
    <t>Return Air Adapter (fits to M3642CL1-B, C or E coil module), for 18" duct</t>
  </si>
  <si>
    <t>Return Air Adapter (fits to M4860CL1-B, C or E coil module), for 20" duct</t>
  </si>
  <si>
    <t>Adapter, Supply, Round, 9</t>
  </si>
  <si>
    <t>Adapter, Supply, Round, 10"</t>
  </si>
  <si>
    <t>Adapter, Supply, Square, 8.5" ID</t>
  </si>
  <si>
    <t>Adapter, Supply, Square, 10.5" ID</t>
  </si>
  <si>
    <t>Adapter, Supply, Square, 11.5" ID</t>
  </si>
  <si>
    <t>Supply Outlet Kit, Slotted, 90°, Aluminum, White - Metal Boot</t>
  </si>
  <si>
    <t>Frame-in Kits, 2"</t>
  </si>
  <si>
    <t>Secondary Drain Pan for 1218</t>
  </si>
  <si>
    <t xml:space="preserve">Mounting Rails for 1218 </t>
  </si>
  <si>
    <t>Module, Blower, Standard Control, Single Speed, 208/230V only</t>
  </si>
  <si>
    <t>Installation Kit, 2.5", Round Metal Plenum (5 outlets) Includes (5) Supply Outlets, (5) Metal Take Offs, (5) Winter Supply Shutoff Caps, (10) Scrim Core Clamps(silver), (10) Toggles and Screws, (10) Aluminum Core Clamps (black), (1) Balancing Orifice Kit, (5) Couplings with (10) Tape Rings</t>
  </si>
  <si>
    <t>2.5" Duct Items</t>
  </si>
  <si>
    <t>Electric Furnaces</t>
  </si>
  <si>
    <t>Vertical Air Handler (One Piece, Painted)</t>
  </si>
  <si>
    <t>Module, Blower, Standard Control, Single Speed,  208/230V only</t>
  </si>
  <si>
    <t>4 to 5 Tons</t>
  </si>
  <si>
    <t>Box
Qty</t>
  </si>
  <si>
    <t>UPC-26TC-1</t>
  </si>
  <si>
    <t>Sound Attenuator Tubing, 2" ID x 12'L, R-3.3 (12 ft. per box)</t>
  </si>
  <si>
    <t>UPC-26TC-6</t>
  </si>
  <si>
    <t>UPC-26TCR4-6</t>
  </si>
  <si>
    <t>Sound Attenuator Tubing, 2" ID x 12'L, R-4.2 (12 ft. per box)</t>
  </si>
  <si>
    <t>UPC-26TCR4-1</t>
  </si>
  <si>
    <t>UPC-26TCR6-1</t>
  </si>
  <si>
    <t>Sound Attenuator Tubing, 2" ID x 12'L, R-6 (12 ft. per box)</t>
  </si>
  <si>
    <t>UPC-26TCR8-1</t>
  </si>
  <si>
    <t>Sound Attenuator Tubing, 2" ID x 12'L, R-8 (12 ft. per box)</t>
  </si>
  <si>
    <t>UPC-26TCR8-6</t>
  </si>
  <si>
    <t>UPC-26TCR6-6</t>
  </si>
  <si>
    <t>UPC-25T-4</t>
  </si>
  <si>
    <t>UPC-25T-R4-4</t>
  </si>
  <si>
    <t>UPC-25T-R6-4</t>
  </si>
  <si>
    <t>UPC-25T-R8-4</t>
  </si>
  <si>
    <t>UPC-25T-1</t>
  </si>
  <si>
    <t>UPC-25T-R4-1</t>
  </si>
  <si>
    <t>UPC-25T-R6-1</t>
  </si>
  <si>
    <t>UPC-25T-R8-1</t>
  </si>
  <si>
    <t>UPC-28TF-1</t>
  </si>
  <si>
    <t>TFS, Take-off, for flat metal plenum Includes gasket</t>
  </si>
  <si>
    <t>UPC-28TF-6</t>
  </si>
  <si>
    <t>TFS, Take-off, for flat metal plenum Includes gasket (6 pcs)</t>
  </si>
  <si>
    <t>UPC-28T-1</t>
  </si>
  <si>
    <t>TFS, Take-off, for round metal plenum Includes gasket</t>
  </si>
  <si>
    <t>UPC-28T-6</t>
  </si>
  <si>
    <t>TFS, Take-off, for round metal plenum Includes gasket (6 pcs)</t>
  </si>
  <si>
    <t>UPC-38TC-6</t>
  </si>
  <si>
    <t>UPC-56TB-1</t>
  </si>
  <si>
    <t>UPC-56TB-6</t>
  </si>
  <si>
    <t>UPC-56TB-BLK-1</t>
  </si>
  <si>
    <t>UPC-56TB-BLK-6</t>
  </si>
  <si>
    <t>UPC-57T-RO-1</t>
  </si>
  <si>
    <t>UPC-57T-RO-6</t>
  </si>
  <si>
    <t>Supply Outlet, TFS, w/Toggles and Screws, Face Plate Only</t>
  </si>
  <si>
    <t>Supply Outlet, TFS, w/Toggles and Screws, Face Plate Only (6 pcs)</t>
  </si>
  <si>
    <t>Black Supply Outlet, TFS, w/Toggles and Screws, Face Plate Only</t>
  </si>
  <si>
    <t>Black Supply Outlet, TFS, w/Toggles and Screws, Face Plate Only (6 pcs)</t>
  </si>
  <si>
    <t>Outlet, TFS, Wood, Red Oak, Face Plate Only</t>
  </si>
  <si>
    <t>Outlet, TFS, Wood, Red Oak, Face Plate Only (6 pcs)</t>
  </si>
  <si>
    <t>6 ea</t>
  </si>
  <si>
    <t>UPC-38TC-1</t>
  </si>
  <si>
    <t>UPC-58-1-15</t>
  </si>
  <si>
    <t xml:space="preserve">Insert your multiplier in yellow box </t>
  </si>
  <si>
    <t>UPC-56TB-BRS-1</t>
  </si>
  <si>
    <t>Brass Supply Outlet, TFS, w/Toggles and Screws, Face Plate Only</t>
  </si>
  <si>
    <t>UPC-56TB-BRS-6</t>
  </si>
  <si>
    <t>Brass Supply Outlet, TFS, w/Toggles and Screws, Face Plate Only (6 pcs)</t>
  </si>
  <si>
    <t>UPC-56TB-CHR-1</t>
  </si>
  <si>
    <t>Chrome Supply Outlet, TFS, w/Toggles and Screws, Face Plate Only</t>
  </si>
  <si>
    <t>UPC-56TB-CHR-6</t>
  </si>
  <si>
    <t>Chrome Supply Outlet, TFS, w/Toggles and Screws, Face Plate Only (6 pcs)</t>
  </si>
  <si>
    <t>UPC-57T-B-1</t>
  </si>
  <si>
    <t>Outlet, TFS, Wood, Birch, Face Plate Only</t>
  </si>
  <si>
    <t>UPC-57T-B-6</t>
  </si>
  <si>
    <t>Outlet, TFS, Wood, Birch, Face Plate Only (6 pcs)</t>
  </si>
  <si>
    <t>UPC-57T-B-F-1</t>
  </si>
  <si>
    <t>Wood Outlet, TFS, Flush Mount, Birch, Face Plate Only</t>
  </si>
  <si>
    <t>UPC-57T-B-F-6</t>
  </si>
  <si>
    <t>Wood Outlet, TFS, Flush Mount, Birch, Face Plate Only (6 pcs)</t>
  </si>
  <si>
    <t>UPC-57T-C-1</t>
  </si>
  <si>
    <t>Outlet, TFS, Wood, Cherry, Face Plate Only</t>
  </si>
  <si>
    <t>UPC-57T-C-6</t>
  </si>
  <si>
    <t>Outlet, TFS, Wood, Cherry, Face Plate Only (6 pcs)</t>
  </si>
  <si>
    <t>UPC-57T-C-F-1</t>
  </si>
  <si>
    <t>Wood Outlet, TFS, Flush Mount,  Cherry, Face Plate Only</t>
  </si>
  <si>
    <t>UPC-57T-C-F-6</t>
  </si>
  <si>
    <t>Wood Outlet, TFS, Flush Mount,  Cherry, Face Plate Only (6 pcs)</t>
  </si>
  <si>
    <t>UPC-57T-K-1</t>
  </si>
  <si>
    <t>Outlet, TFS, Wood, Knotty Pine, Face Plate Only</t>
  </si>
  <si>
    <t>UPC-57T-K-6</t>
  </si>
  <si>
    <t>Outlet, TFS, Wood, Knotty Pine, Face Plate Only (6 pcs)</t>
  </si>
  <si>
    <t>UPC-57T-K-F-1</t>
  </si>
  <si>
    <t>Wood Outlet, TFS, Flush Mount,  Knotty Pine, Face Plate Only</t>
  </si>
  <si>
    <t>UPC-57T-K-F-6</t>
  </si>
  <si>
    <t>Wood Outlet, TFS, Flush Mount,  Knotty Pine, Face Plate Only (6 pcs)</t>
  </si>
  <si>
    <t>UPC-57T-MA-1</t>
  </si>
  <si>
    <t>Outlet, TFS, Wood, Maple, Face Plate Only</t>
  </si>
  <si>
    <t>UPC-57T-MA-6</t>
  </si>
  <si>
    <t>Outlet, TFS, Wood, Maple, Face Plate Only (6 pcs)</t>
  </si>
  <si>
    <t>UPC-57T-MA-F-1</t>
  </si>
  <si>
    <t>Wood Outlet, TFS, Flush Mount, Maple, Face Plate Only</t>
  </si>
  <si>
    <t>UPC-57T-MA-F-6</t>
  </si>
  <si>
    <t>Wood Outlet, TFS, Flush Mount, Maple, Face Plate Only (6 pcs)</t>
  </si>
  <si>
    <t>UPC-57T-MH-1</t>
  </si>
  <si>
    <t>Outlet, TFS, Wood, Mahogany, Face Plate Only</t>
  </si>
  <si>
    <t>UPC-57T-MH-6</t>
  </si>
  <si>
    <t>Outlet, TFS, Wood, Mahogany, Face Plate Only (6 pcs)</t>
  </si>
  <si>
    <t>UPC-57T-MH-F-1</t>
  </si>
  <si>
    <t>Wood Outlet, TFS, Flush Mount, Mahogany, Face Plate Only</t>
  </si>
  <si>
    <t>UPC-57T-MH-F-6</t>
  </si>
  <si>
    <t>Wood Outlet, TFS, Flush Mount, Mahogany, Face Plate Only (6 pcs)</t>
  </si>
  <si>
    <t>UPC-57T-PI-1</t>
  </si>
  <si>
    <t>Outlet, TFS, Wood, Pine, Face Plate Only</t>
  </si>
  <si>
    <t>UPC-57T-PI-6</t>
  </si>
  <si>
    <t>Outlet, TFS, Wood, Pine, Face Plate Only (6 pcs)</t>
  </si>
  <si>
    <t>UPC-57T-PI-F-1</t>
  </si>
  <si>
    <t>Wood Outlet, TFS, Flush Mount,  Pine, Face Plate Only</t>
  </si>
  <si>
    <t>UPC-57T-PI-F-6</t>
  </si>
  <si>
    <t>Wood Outlet, TFS, Flush Mount,  Pine, Face Plate Only (6 pcs)</t>
  </si>
  <si>
    <t>UPC-57T-PO-1</t>
  </si>
  <si>
    <t>Outlet, TFS, Wood, Poplar, Face Plate Only</t>
  </si>
  <si>
    <t>UPC-57T-PO-6</t>
  </si>
  <si>
    <t>Outlet, TFS, Wood, Poplar, Face Plate Only (6 pcs)</t>
  </si>
  <si>
    <t>UPC-57T-PO-F-1</t>
  </si>
  <si>
    <t>Wood Outlet, TFS, Flush Mount, Poplar, Face Plate Only</t>
  </si>
  <si>
    <t>UPC-57T-PO-F-6</t>
  </si>
  <si>
    <t>Wood Outlet, TFS, Flush Mount, Poplar, Face Plate Only (6 pcs)</t>
  </si>
  <si>
    <t>UPC-57T-RO-F-1</t>
  </si>
  <si>
    <t>Wood Outlet, TFS, Flush Mount,  Red Oak, Face Plate Only</t>
  </si>
  <si>
    <t>UPC-57T-RO-F-6</t>
  </si>
  <si>
    <t>Wood Outlet, TFS, Flush Mount,  Red Oak, Face Plate Only (6 pcs)</t>
  </si>
  <si>
    <t>UPC-57T-WL-1</t>
  </si>
  <si>
    <t>Outlet, TFS, Wood, Walnut, Face Plate Only</t>
  </si>
  <si>
    <t>UPC-57T-WL-6</t>
  </si>
  <si>
    <t>Outlet, TFS, Wood, Walnut, Face Plate Only (6 pcs)</t>
  </si>
  <si>
    <t>UPC-57T-WL-F-1</t>
  </si>
  <si>
    <t>Wood Outlet, TFS, Flush Mount, Walnut, Face Plate Only</t>
  </si>
  <si>
    <t>UPC-57T-WL-F-6</t>
  </si>
  <si>
    <t>Wood Outlet, TFS, Flush Mount, Walnut, Face Plate Only (6 pcs)</t>
  </si>
  <si>
    <t>UPC-57T-WO-1</t>
  </si>
  <si>
    <t>Outlet, TFS, Wood, White Oak, Face Plate Only</t>
  </si>
  <si>
    <t>UPC-57T-WO-6</t>
  </si>
  <si>
    <t>Outlet, TFS, Wood, White Oak, Face Plate Only (6 pcs)</t>
  </si>
  <si>
    <t>UPC-57T-WO-F-1</t>
  </si>
  <si>
    <t>Wood Outlet, TFS, Flush Mount, White Oak, Face Plate Only</t>
  </si>
  <si>
    <t>UPC-57T-WO-F-6</t>
  </si>
  <si>
    <t>Wood Outlet, TFS, Flush Mount, White Oak, Face Plate Only (6 pcs)</t>
  </si>
  <si>
    <t>UPC-98</t>
  </si>
  <si>
    <t>Wood Face Plates</t>
  </si>
  <si>
    <t>Supply Tubing, Aluminum, 2" ID x 25'L, R-3.3 (25 ft. per box)</t>
  </si>
  <si>
    <t>Supply Tubing, Aluminum, 2" ID x 25'L, R-4.2 (25 ft. per box)</t>
  </si>
  <si>
    <t>Supply Tubing, Aluminum, 2" ID x 25'L, R-6 (25 ft. per box)</t>
  </si>
  <si>
    <t>Supply Tubing, Aluminum, 2" ID x 25'L, R-8 (25 ft. per box)</t>
  </si>
  <si>
    <t>Installation Kit, 2.5", Round Metal Plenum (5 outlets) Includes (5) Supply Outlets, (5) Metal Take Offs, (5) Winter Supply Shutoff Caps, (10) Scrim Core Clamps (silver), (10) Toggles and Screws, (10) Aluminum Core Clamps (black), (1) Balancing Orifice Kit, (5) Couplings with (10) Tape Rings</t>
  </si>
  <si>
    <t>Installation Kit, 2.5", Rectangular Metal Plenum (5 outlets) Includes (5) Supply Outlets, (5) Metal Take Offs, (5) Winter Supply Shutoff Caps, (10) Scrim Core Clamps (silver), (10) Toggles and Screws, (10) Aluminum Core Clamps (black),  (1) Balancing Orifice Kit, (5) Couplings with (10) Tape Rings</t>
  </si>
  <si>
    <t>Installation Kit, 2.5", Rectangular Metal Plenum (5 outlets) Includes (5) Supply Outlets, (5) Metal Take Offs, (5) Winter Supply Shutoff Caps, (10) Scrim Core Clamps(silver), (10) Toggles and Screws, (10) Aluminum Core Clamps (black), (1) Balancing Orifice Kit, (5) Couplings with (10) Tape Rings</t>
  </si>
  <si>
    <t>Installation Kit, 2.5", Rectangular Metal Plenum (5 outlets) Includes (5) Supply Outlets, (5) Metal Take Offs, (5) Winter Supply Shutoff Caps, (10) Scrim Core Clamps (silver), (10) Toggles and Screws, (10) Aluminum Core Clamps (black), (1) Balancing Orifice Kit, (5) Couplings with (10) Tape Rings</t>
  </si>
  <si>
    <t>Wood Face Plates, continued</t>
  </si>
  <si>
    <t>TFS, Coupling, 2" Duct, 1 Couplings, makes 1 connection (2 included connectors make 1 coupling)</t>
  </si>
  <si>
    <t>TFS, Coupling, 2" Duct, 6 Couplings, makes 6 connections (12 included connectors make 6 couplings)</t>
  </si>
  <si>
    <t>Outlet Kit, 2.5", Round Metal Plenum (single outlet) Includes Supply Outlet, 12'  R-3.3 Attenuator Tube, Round Metal Plenum Take Off, Winter Shutoff Cap, (2) Scrim Core Clamps (silver), (2) Aluminum  Clamps (black), Coupling with Tape Rings, (1) Balancing Orifice Kit</t>
  </si>
  <si>
    <t>UPC-12-065S6-8F</t>
  </si>
  <si>
    <t xml:space="preserve">Duct, Fiberglass, 6.5" x 6.5" x 6' long, Flat (unassembled) </t>
  </si>
  <si>
    <t>UPC-12-085S6-8F</t>
  </si>
  <si>
    <t>Duct, Fiberglass, 8.5" x 8.5" x 6' long, Flat (unassembled)</t>
  </si>
  <si>
    <t>8 ea.</t>
  </si>
  <si>
    <t>UPC-18-065S-4</t>
  </si>
  <si>
    <t>UPC-18-085S-4</t>
  </si>
  <si>
    <t>UPC-18-095S-4</t>
  </si>
  <si>
    <t>UPC-16V-065S-4</t>
  </si>
  <si>
    <t>UPC-16V-085S-4</t>
  </si>
  <si>
    <t>UPC-16V-095S-4</t>
  </si>
  <si>
    <t>UPC-29-9585S-1</t>
  </si>
  <si>
    <t>UPC-29-9565S-1</t>
  </si>
  <si>
    <t>UPC-29-8565S-1</t>
  </si>
  <si>
    <t>Tee, Full Flow, Fiberglass, 6.5" x 6.5" I.D., 4 pack  (w/ Turning Vane)</t>
  </si>
  <si>
    <t>Tee, Full Flow, Fiberglass, 8.5" x 8.5" I.D., 4 pack  (w/ Turning Vane)</t>
  </si>
  <si>
    <t>Tee, Full Flow, Fiberglass, 9.5" x 9.5" I.D., 4 pack  (w/ Turning Vane)</t>
  </si>
  <si>
    <t>Elbow, 90°, Fiberglass,  6.5" x 6.5" I.D., 4 pack</t>
  </si>
  <si>
    <t>Elbow, 90°, Fiberglass,  9.5" x 9.5" I.D., 4 pack</t>
  </si>
  <si>
    <t>Reducer, Fiberglass, 9.5" sq. x 8.5" sq.</t>
  </si>
  <si>
    <t>Reducer, Fiberglass, 9.5" sq. x 6.5" sq.</t>
  </si>
  <si>
    <t>Reducer, Fiberglass, 8.5" sq. x 6.5" sq.</t>
  </si>
  <si>
    <t>UPC-16V-065R6-4</t>
  </si>
  <si>
    <t>UPC-16V-085R6-4</t>
  </si>
  <si>
    <t>UPC-16V-095R6-4</t>
  </si>
  <si>
    <t>UPC-29-9585R6-1</t>
  </si>
  <si>
    <t>UPC-29-9565R6-1</t>
  </si>
  <si>
    <t>UPC-29-8565R6-1</t>
  </si>
  <si>
    <t>R-6.0</t>
  </si>
  <si>
    <t>R-4.2</t>
  </si>
  <si>
    <t>M1218BL2-ST2</t>
  </si>
  <si>
    <t>Modular Air Handler Unit (Horizontal Applications)</t>
  </si>
  <si>
    <t>Hot Water and Chilled Water Coils and Modules</t>
  </si>
  <si>
    <t>Indoor Air Quality</t>
  </si>
  <si>
    <t>Supply Plenum Accessories</t>
  </si>
  <si>
    <t>Drain Pans</t>
  </si>
  <si>
    <t>Return Air Parts</t>
  </si>
  <si>
    <t>Round Face Plates (outlets)</t>
  </si>
  <si>
    <t>Round Supply Air &amp; Outlet Components</t>
  </si>
  <si>
    <t>Sound Attenuator Tubing (12' lengths from R3.3 to R8 available)</t>
  </si>
  <si>
    <t>Aluminum Core Tubing (25' length from R3.3 to R8 available)</t>
  </si>
  <si>
    <t>UVC1-09</t>
  </si>
  <si>
    <t>UVL1-09</t>
  </si>
  <si>
    <t>Module Assy, UV Light</t>
  </si>
  <si>
    <t>Module Assy, UV Light - Cabinet Only</t>
  </si>
  <si>
    <t>A02654-001</t>
  </si>
  <si>
    <t>A02654-002</t>
  </si>
  <si>
    <t>A02654-003</t>
  </si>
  <si>
    <t>A02654-004</t>
  </si>
  <si>
    <t>A02654-005</t>
  </si>
  <si>
    <t>A02654-006</t>
  </si>
  <si>
    <t>A02654-007</t>
  </si>
  <si>
    <t>A02654-008</t>
  </si>
  <si>
    <t>A02654-009</t>
  </si>
  <si>
    <t>A02654-010</t>
  </si>
  <si>
    <t>A02654-011</t>
  </si>
  <si>
    <t>A02654-012</t>
  </si>
  <si>
    <t>A02654-013</t>
  </si>
  <si>
    <t>Pleated Filter, 14x30x1, MERV 13</t>
  </si>
  <si>
    <t>Pleated Filter, 18x20x1, MERV 13</t>
  </si>
  <si>
    <t>Pleated Filter, 18x25x1, MERV 13</t>
  </si>
  <si>
    <t>Pleated Filter, 18x18x1, MERV 13</t>
  </si>
  <si>
    <t>Pleated Filter, 24x30x1, MERV 13</t>
  </si>
  <si>
    <t>Pleated Filter, 18x30x1, MERV 13</t>
  </si>
  <si>
    <t>Pleated Filter, 18x22x1, MERV 13</t>
  </si>
  <si>
    <t>Pleated Filter, 21x22x1, MERV 13</t>
  </si>
  <si>
    <t>Pleated Filter, 20x14x1, MERV 13</t>
  </si>
  <si>
    <t>Pleated Filter, 14x25x1, MERV 13</t>
  </si>
  <si>
    <t>Outlet Assy, Slot, 90deg, Aluminum</t>
  </si>
  <si>
    <t>Install Kits for metal duct</t>
  </si>
  <si>
    <t>UPC-89TM-6</t>
  </si>
  <si>
    <t>UPC-89TMF-1</t>
  </si>
  <si>
    <t>UPC-89TMF-6</t>
  </si>
  <si>
    <t>UPC-89TM-1</t>
  </si>
  <si>
    <t>Accessories and Tools</t>
  </si>
  <si>
    <t>Fiberglass Duct</t>
  </si>
  <si>
    <t>Install Kit, 2", Round Metal Plenum, TFS, (1 pk) - Includes (1) Supply Outlets, (1) Take Off for round metal plenum, (1) Winter Supply Shutoff Caps, (2) Toggles and Screws, (2) extra TFS Gaskets</t>
  </si>
  <si>
    <t>Install Kit, 2", Round Metal Plenum, TFS, (6 pk) - Includes (6) Supply Outlets, (6) Take offs for round metal plenum, (6) Winter Supply Shutoff Caps, (12) Toggles and Screws, (2) extra TFS Gaskets</t>
  </si>
  <si>
    <t>Install Kit, 2", Flat Metal Plenum, TFS, (1 pk) - Includes (1) Supply Outlets, (1) Take Off for flat metal plenum, (1) Winter Supply Shutoff Caps, (2) Toggles and Screws, (2) extra TFS Gasket</t>
  </si>
  <si>
    <t>Install Kit, 2", Flat Metal Plenum, TFS, (6 pk) - Includes (6) Supply Outlets, (6) Take offs for flat metal plenum, (6) Winter Supply Shutoff Caps, (12) Toggles and Screws, (2) extra TFS Gaskets</t>
  </si>
  <si>
    <t>Tools</t>
  </si>
  <si>
    <t>M2430CL1-X</t>
  </si>
  <si>
    <t>Module, Vertical Plenum (includes Spacer &amp; 18"x25" Filter)</t>
  </si>
  <si>
    <t>Return Air Box with Grille and 14"x 25" Filter</t>
  </si>
  <si>
    <t>Module, Horizontal Multiple Return Air (Includes 14"x25" Filter)</t>
  </si>
  <si>
    <t>Module, Vertical Plenum 3036 (includes Spacer &amp; 18"x30" Filter)</t>
  </si>
  <si>
    <t>Module, Horizontal Multiple Return Air For 3036, (Includes 14"x30" filter)</t>
  </si>
  <si>
    <t>Module, Vertical Plenum (includes Spacer &amp; 18"x18" Filter &amp; 18"x20" Filter)</t>
  </si>
  <si>
    <t>Module, Horizontal Multiple Return Air (Includes 14"x38" Filter)</t>
  </si>
  <si>
    <t>Pleated Filter, 14x38x1, MERV 13</t>
  </si>
  <si>
    <t>Module, Vertical Plenum (includes 18"x18" Filter &amp; 18"x20" Filter)</t>
  </si>
  <si>
    <t>Return Air Box with Grille and 14"x20" Filter</t>
  </si>
  <si>
    <t>Return Air Box with Grille and 14"x30" Filter</t>
  </si>
  <si>
    <t>Return Air Box with Grille and 24"x30" Filter</t>
  </si>
  <si>
    <t>Pleated Filter, 20x30x1, MERV 13</t>
  </si>
  <si>
    <t>Pleated Filter, 12x16x1, MERV 13</t>
  </si>
  <si>
    <t>Module, Blower, Standard Control, Single Speed,  208/230V only</t>
  </si>
  <si>
    <t>UPC-67TA</t>
  </si>
  <si>
    <t>Supply Outlet Kit, Slotted, 90°, Plastic, White TFS</t>
  </si>
  <si>
    <t>UPC-68T</t>
  </si>
  <si>
    <t>Supply Outlet Kit, Slotted, Straight, Plastic, White TFS</t>
  </si>
  <si>
    <t>Outlet Assy, Slot, 90deg, Plastic, White, with mounting bracket TFS</t>
  </si>
  <si>
    <t>Outlet, Slotted, Straight, plastic, white TFS</t>
  </si>
  <si>
    <t>Outlet, Slotted, Straight, plastic, white  TFS</t>
  </si>
  <si>
    <t>M1218CL1-H</t>
  </si>
  <si>
    <t/>
  </si>
  <si>
    <t>UPC-89TMR6-1</t>
  </si>
  <si>
    <t>Install Kit, 2", R6, Round Metal Plenum, TFS, (1 pk) - Includes (1) Supply Outlets, (1) Take Off for round metal plenum, (1) Winter Supply Shutoff Caps, (2) Toggles and Screws, (2) extra TFS Gaskets</t>
  </si>
  <si>
    <t>UPC-89TMR6-6</t>
  </si>
  <si>
    <t>Install Kit, 2", R6, Round Metal Plenum, TFS, (6 pk) - Includes (6) Supply Outlets, (6) Take offs for round metal plenum, (6) Winter Supply Shutoff Caps, (12) Toggles and Screws, (2) extra TFS Gaskets</t>
  </si>
  <si>
    <t>UPC-89TMFR6-6</t>
  </si>
  <si>
    <t>Install Kit, 2", R6 Flat Metal Plenum, TFS, (6 pk) - Includes (6) Supply Outlets, (6) Take offs for flat metal plenum, (6) Winter Supply Shutoff Caps, (12) Toggles and Screws, (2) extra TFS Gaskets</t>
  </si>
  <si>
    <t>Chiltrix by Unico™</t>
  </si>
  <si>
    <t>CX35</t>
  </si>
  <si>
    <t>Chiltrix, Outdoor Unit, 2T Cooling Unit/2.7 Ton Heating w/pump</t>
  </si>
  <si>
    <t>DN25</t>
  </si>
  <si>
    <t>Chiltrix Motorized 3 way valve DN32/G1/G3 (used for DHW with the cx35)</t>
  </si>
  <si>
    <t xml:space="preserve">DN32 </t>
  </si>
  <si>
    <t>Chiltrix Motorized 3 way valve DN25/G1/G3 (used for DHW with the cx50)</t>
  </si>
  <si>
    <t>DHW40</t>
  </si>
  <si>
    <t>Chiltrix All-Stainless Steel w/ Duplex 2205 Inner Tank / 304 Outer Tank Enclosure, 40 gallons</t>
  </si>
  <si>
    <t>DHW80</t>
  </si>
  <si>
    <t>Chiltrix All-Stainless Steel w/ Duplex 2205 Inner Tank / 304 Outer Tank Enclosure, 80 gallons</t>
  </si>
  <si>
    <t>VCT19</t>
  </si>
  <si>
    <t>Chiltrix 304 SS Multi-Purpose Water Tank - 19 Gallons</t>
  </si>
  <si>
    <t>VCT37C</t>
  </si>
  <si>
    <t>Chiltrix 304 SS Multi-Purpose Water Tank - 37 Gallons</t>
  </si>
  <si>
    <t>VCT60</t>
  </si>
  <si>
    <t>Chiltrix 304 SS Multi-Purpose Water Tank - 58 gallons</t>
  </si>
  <si>
    <t>CXI34</t>
  </si>
  <si>
    <t>Chiltrix, Universal Indoor Unit, DC Inverter Fan Coil Unit (3Kbtu)</t>
  </si>
  <si>
    <t>CXI65</t>
  </si>
  <si>
    <t>Chiltrix Universal Indoor Unit, DC Inverter Fan Coil Unit (6kbtu)</t>
  </si>
  <si>
    <t>CXI85</t>
  </si>
  <si>
    <t>Chiltrix Universal Indoor Unit, DC Inverter Fan Coil Unit (8kbtu)</t>
  </si>
  <si>
    <t>CXI120</t>
  </si>
  <si>
    <t>Chiltrix Universal Indoor Unit, DC Inverter Fan Coil Unit (11kbtu)</t>
  </si>
  <si>
    <t>V18B</t>
  </si>
  <si>
    <t>Chiltrix Variable Backup Heater</t>
  </si>
  <si>
    <t>Chiltrix Air-to-water Heat Pump and other</t>
  </si>
  <si>
    <t>M1218CL2-E-R</t>
  </si>
  <si>
    <t>M1218CL2-E0C1</t>
  </si>
  <si>
    <t>Module, Refrigerant Coil (6 Row)*(AC/HP), (Chatleff connections), A2L Compliant, TXV sold separately</t>
  </si>
  <si>
    <t>M1218CL2-E001</t>
  </si>
  <si>
    <t>Module, Refrigerant Coil (6 Row)*(AC/HP), E-Coated (Chatleff connections), A2L Compliant, TXV sold separately</t>
  </si>
  <si>
    <t>M1218BL2-EC2</t>
  </si>
  <si>
    <t>Module, Blower, SCB Variable Speed ECM, 120/208/230V (Wifi Board)</t>
  </si>
  <si>
    <t>1 to 1.5 Tons</t>
  </si>
  <si>
    <t>TXV-2T-454</t>
  </si>
  <si>
    <t>TXV-2T-32</t>
  </si>
  <si>
    <t>TX Valve Kits</t>
  </si>
  <si>
    <t>SmartDuct™ Tubing</t>
  </si>
  <si>
    <t>UPC-226H-5</t>
  </si>
  <si>
    <t>SmartDuct, 2.5"x12' (5 PCS)</t>
  </si>
  <si>
    <t>UPC-226H-R4-5</t>
  </si>
  <si>
    <t>SmartDuct, 2.5"x12', R4 (5 PCS)</t>
  </si>
  <si>
    <t>UPC-226DH-R4-5</t>
  </si>
  <si>
    <t>SmartDuct, 2.5"x12', R4, Double Barrier (5 PCS)</t>
  </si>
  <si>
    <t>UPC-226H-R6-5</t>
  </si>
  <si>
    <t>SmartDuct, 2.5"x12', R6 (5 PCS)</t>
  </si>
  <si>
    <t>UPC-226H-R8-5</t>
  </si>
  <si>
    <t>SmartDuct, 2.5"x12', R8 (5 PCS)</t>
  </si>
  <si>
    <t>TXV-4T-454</t>
  </si>
  <si>
    <t>TXV-4T-32</t>
  </si>
  <si>
    <t>TXV-3T-454</t>
  </si>
  <si>
    <t>TXV-3T-32</t>
  </si>
  <si>
    <t>V2430B-1EC2BX01</t>
  </si>
  <si>
    <t>Vertical Air Handler, SCB Variable Speed, 120/208/230V, 3 Row Coil, (AC/HP) NO HWC, A2L Compliant</t>
  </si>
  <si>
    <t>V2430B-1EC2EX01</t>
  </si>
  <si>
    <t>Vertical Air Handler, SCB Variable Speed, 120/208/230V, 4 Row Coil, (AC/HP) NO HWC, A2L Compliant</t>
  </si>
  <si>
    <t>V3036B-1EC2BX01</t>
  </si>
  <si>
    <t>V3036B-1EC2EX01</t>
  </si>
  <si>
    <t>V3642B-1EC2BX01</t>
  </si>
  <si>
    <t>V3642B-1EC2EX01</t>
  </si>
  <si>
    <t>Vertical Air Handler, SCB Variable Speed, 120/208/230V, 4 Row Coil, (AC/HP) NO , A2L Compliant</t>
  </si>
  <si>
    <t>M2430BL2-EC2</t>
  </si>
  <si>
    <t>M2430CL1-BA-R</t>
  </si>
  <si>
    <t>M2430CL1-E-R</t>
  </si>
  <si>
    <t>M2430CL1-BA001</t>
  </si>
  <si>
    <t>Module, Refrigerant Coil (4 Row)*(AC/HP), Aluminum, A2L Compliant, TXV sold separately</t>
  </si>
  <si>
    <t>M2430CL1-E001</t>
  </si>
  <si>
    <t>Module, Refrigerant Coil (6 Row)*(AC/HP), A2L Compliant, TXV sold separately</t>
  </si>
  <si>
    <t>M3036BL2-EC2</t>
  </si>
  <si>
    <t>M3036CL1-BA-R</t>
  </si>
  <si>
    <t>M3036CL1-E-R</t>
  </si>
  <si>
    <t>M3036CL1-BA001</t>
  </si>
  <si>
    <t>M3036CL1-E001</t>
  </si>
  <si>
    <t>M3642BL2-EC2</t>
  </si>
  <si>
    <t>M3642CL1-BA001</t>
  </si>
  <si>
    <t>Module, Refrigerant Coil (4 Row)* (AC/HP), Aluminum, A2L Compliant, TXV sold separately</t>
  </si>
  <si>
    <t>M3642CL1-E001</t>
  </si>
  <si>
    <t>Module, Refrigerant Coil (6 Row)* (AC/HP), A2L Compliant, TXV sold separately</t>
  </si>
  <si>
    <t>M3642CL1-BA-R</t>
  </si>
  <si>
    <t>M3642CL1-E-R</t>
  </si>
  <si>
    <t>M4860BL2-EC2</t>
  </si>
  <si>
    <t>M4860CL1-B-R</t>
  </si>
  <si>
    <t>M4860CL1-B001</t>
  </si>
  <si>
    <t>Module, Refrigerant Coil (3 Row)* (AC/HP), A2L Compliant, TXV sold separately</t>
  </si>
  <si>
    <t>Module, Refrigerant Coil (6 Row)*(AC/HP)(Chatleff connections), for indoor coil replacement only, R410A TXV included</t>
  </si>
  <si>
    <t>Module, Refrigerant Coil (6 Row)*(AC/HP) for indoor coil replacement only, R410A TXV included</t>
  </si>
  <si>
    <t>Module, Refrigerant Coil (4 Row)*(AC/HP), Aluminum, for indoor coil replacement only, R410A TXV included</t>
  </si>
  <si>
    <t>Module, Refrigerant Coil (6 Row)* (AC/HP) for indoor coil replacement only, R410A TXV included</t>
  </si>
  <si>
    <t>Module, Refrigerant Coil (3 Row)* (AC/HP), for indoor coil replacement only, R410A TXV included</t>
  </si>
  <si>
    <t>UPC-26TCH-1</t>
  </si>
  <si>
    <t>SmartDuct, TFS, 2x12' (1 PCS)</t>
  </si>
  <si>
    <t>UPC-26TCH-6</t>
  </si>
  <si>
    <t>SmartDuct, TFS, 2x12' (6 PCS)</t>
  </si>
  <si>
    <t>UPC-26TCHR4-1</t>
  </si>
  <si>
    <t>SmartDuct, TFS, 2x12', R4 (1 PCS)</t>
  </si>
  <si>
    <t>UPC-26TCHR4-6</t>
  </si>
  <si>
    <t>SmartDuct, TFS, 2x12', R4  (6 PCS)</t>
  </si>
  <si>
    <t>UPC-26TCHR6-1</t>
  </si>
  <si>
    <t>SmartDuct, TFS, 2x12', R6 (1 PCS)</t>
  </si>
  <si>
    <t>UPC-26TCHR6-6</t>
  </si>
  <si>
    <t>SmartDuct, TFS, 2x12', R6 (6 PCS)</t>
  </si>
  <si>
    <t>UPC-26TCHR8-1</t>
  </si>
  <si>
    <t>SmartDuct, TFS, 2x12', R8 (1 PCS)</t>
  </si>
  <si>
    <t>UPC-26TCHR8-6</t>
  </si>
  <si>
    <t>SmartDuct, TFS, 2x12', R8  (6 PCS)</t>
  </si>
  <si>
    <t>CX65</t>
  </si>
  <si>
    <t>Chiltrix Outdoor Unit, CX65 Air-To-Water Heat Pump 3.7 Tons Cooling / 60,000 BTU Heating w/pump</t>
  </si>
  <si>
    <t>CX75</t>
  </si>
  <si>
    <t>Chiltrix Outdoor Unit, CX75 Air-To-Water Heat Pump 4.3 Tons Cooling / 65,000 BTU Heating w/pump</t>
  </si>
  <si>
    <t>TXV-1T-454</t>
  </si>
  <si>
    <t>TXV-1T-32</t>
  </si>
  <si>
    <t>TXV-5T-454</t>
  </si>
  <si>
    <t>TXV-5T-32</t>
  </si>
  <si>
    <t>TX Valve Kit, Chatleff, 1218, R454B</t>
  </si>
  <si>
    <t>TX Valve Kit, Chatleff, 1218, R32</t>
  </si>
  <si>
    <t>TX Valve Kit, Chatleff, 2430, R454B</t>
  </si>
  <si>
    <t>TX Valve Kit, Chatleff, 2430, R32</t>
  </si>
  <si>
    <t>TX Valve Kit, Chatleff, 3036, R454b</t>
  </si>
  <si>
    <t>TX Valve Kit, Chatleff, 3036, R32</t>
  </si>
  <si>
    <t>TX Valve Kit, Chatleff, 3642, R454b</t>
  </si>
  <si>
    <t>TX Valve Kit, Chatleff, 3642, R32</t>
  </si>
  <si>
    <t>TX Valve Kit, Chatleff, 4860, R32</t>
  </si>
  <si>
    <t>TX Valve Kit, Chatleff, 4860, R454b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</si>
</sst>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2" formatCode="_(&quot;$&quot;* #,##0_);_(&quot;$&quot;* \(#,##0\);_(&quot;$&quot;* &quot;-&quot;_);_(@_)"/>
    <numFmt numFmtId="44" formatCode="_(&quot;$&quot;* #,##0.00_);_(&quot;$&quot;* \(#,##0.00\);_(&quot;$&quot;* &quot;-&quot;??_);_(@_)"/>
    <numFmt numFmtId="164" formatCode="&quot;$&quot;#,##0.00"/>
    <numFmt numFmtId="165" formatCode="&quot;$&quot;#,##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u/>
      <sz val="10"/>
      <color theme="10"/>
      <name val="Arial"/>
      <family val="2"/>
    </font>
    <font>
      <sz val="11"/>
      <color theme="1"/>
      <name val="Arial"/>
      <family val="2"/>
    </font>
    <font>
      <b/>
      <i/>
      <sz val="11"/>
      <name val="Arial"/>
      <family val="2"/>
    </font>
    <font>
      <b/>
      <sz val="11"/>
      <color rgb="FFFF0000"/>
      <name val="Arial"/>
      <family val="2"/>
    </font>
    <font>
      <b/>
      <sz val="11"/>
      <color theme="1"/>
      <name val="Arial"/>
      <family val="2"/>
    </font>
    <font>
      <b/>
      <sz val="14"/>
      <name val="Arial"/>
      <family val="2"/>
    </font>
    <font>
      <b/>
      <i/>
      <sz val="11"/>
      <color theme="1"/>
      <name val="Arial"/>
      <family val="2"/>
    </font>
    <font>
      <b/>
      <sz val="15"/>
      <color rgb="FFC00000"/>
      <name val="Arial"/>
      <family val="2"/>
    </font>
    <font>
      <b/>
      <sz val="14"/>
      <color rgb="FFC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4" fontId="6" fillId="0" borderId="0" applyFont="0" applyFill="0" applyBorder="0" applyAlignment="0" applyProtection="0"/>
    <xf numFmtId="0" fontId="10" fillId="0" borderId="0" applyNumberFormat="0" applyFill="0" applyBorder="0" applyAlignment="0" applyProtection="0"/>
    <xf numFmtId="0" fontId="6" fillId="0" borderId="0"/>
    <xf numFmtId="0" fontId="5" fillId="0" borderId="0"/>
    <xf numFmtId="44" fontId="5" fillId="0" borderId="0" applyFont="0" applyFill="0" applyBorder="0" applyAlignment="0" applyProtection="0"/>
    <xf numFmtId="42" fontId="5" fillId="0" borderId="0" applyFont="0" applyFill="0" applyBorder="0" applyAlignment="0" applyProtection="0"/>
    <xf numFmtId="0" fontId="4" fillId="0" borderId="0"/>
    <xf numFmtId="0" fontId="3" fillId="0" borderId="0"/>
    <xf numFmtId="0" fontId="2" fillId="0" borderId="0"/>
    <xf numFmtId="0" fontId="1" fillId="0" borderId="0"/>
  </cellStyleXfs>
  <cellXfs count="160">
    <xf numFmtId="0" fontId="0" fillId="0" borderId="0" xfId="0"/>
    <xf numFmtId="0" fontId="8" fillId="0" borderId="0" xfId="0" applyFont="1" applyAlignment="1" applyProtection="1">
      <alignment horizontal="center" vertical="center"/>
      <protection locked="0"/>
    </xf>
    <xf numFmtId="165" fontId="8" fillId="0" borderId="0" xfId="0" applyNumberFormat="1" applyFont="1" applyAlignment="1" applyProtection="1">
      <alignment horizontal="center" vertical="center" wrapText="1"/>
      <protection locked="0"/>
    </xf>
    <xf numFmtId="1" fontId="8" fillId="0" borderId="0" xfId="0" applyNumberFormat="1" applyFont="1" applyAlignment="1" applyProtection="1">
      <alignment horizontal="center" vertical="center" wrapText="1"/>
      <protection locked="0"/>
    </xf>
    <xf numFmtId="44" fontId="9" fillId="0" borderId="0" xfId="1" applyFont="1" applyAlignment="1" applyProtection="1">
      <alignment horizontal="center" vertical="center"/>
      <protection locked="0"/>
    </xf>
    <xf numFmtId="0" fontId="9" fillId="0" borderId="0" xfId="0" applyFont="1" applyAlignment="1" applyProtection="1">
      <alignment vertical="center"/>
      <protection locked="0"/>
    </xf>
    <xf numFmtId="42" fontId="8" fillId="4" borderId="0" xfId="1" applyNumberFormat="1" applyFont="1" applyFill="1" applyAlignment="1" applyProtection="1">
      <alignment horizontal="center" vertical="center" wrapText="1"/>
      <protection locked="0"/>
    </xf>
    <xf numFmtId="42" fontId="8" fillId="2" borderId="0" xfId="1" applyNumberFormat="1" applyFont="1" applyFill="1" applyAlignment="1" applyProtection="1">
      <alignment horizontal="center" vertical="center" wrapText="1"/>
      <protection locked="0"/>
    </xf>
    <xf numFmtId="1" fontId="8" fillId="0" borderId="0" xfId="0" applyNumberFormat="1" applyFont="1" applyAlignment="1" applyProtection="1">
      <alignment horizontal="center" vertical="center"/>
      <protection locked="0"/>
    </xf>
    <xf numFmtId="2" fontId="8" fillId="3" borderId="0" xfId="0" applyNumberFormat="1" applyFont="1" applyFill="1" applyAlignment="1" applyProtection="1">
      <alignment horizontal="right" vertical="center"/>
      <protection locked="0"/>
    </xf>
    <xf numFmtId="44" fontId="9" fillId="0" borderId="0" xfId="1" applyFont="1" applyAlignment="1" applyProtection="1">
      <alignment vertical="center"/>
      <protection locked="0"/>
    </xf>
    <xf numFmtId="42" fontId="8" fillId="4" borderId="0" xfId="1" applyNumberFormat="1" applyFont="1" applyFill="1" applyAlignment="1" applyProtection="1">
      <alignment vertical="center"/>
      <protection locked="0"/>
    </xf>
    <xf numFmtId="0" fontId="9" fillId="0" borderId="0" xfId="0" applyFont="1" applyAlignment="1">
      <alignment vertical="center" wrapText="1"/>
    </xf>
    <xf numFmtId="0" fontId="9" fillId="0" borderId="0" xfId="0" applyFont="1" applyAlignment="1">
      <alignment vertical="center"/>
    </xf>
    <xf numFmtId="2" fontId="9" fillId="0" borderId="0" xfId="0" applyNumberFormat="1" applyFont="1" applyAlignment="1">
      <alignment horizontal="right" vertical="center"/>
    </xf>
    <xf numFmtId="44" fontId="9" fillId="0" borderId="0" xfId="1" applyFont="1" applyAlignment="1">
      <alignment vertical="center"/>
    </xf>
    <xf numFmtId="42" fontId="8" fillId="4" borderId="0" xfId="1" applyNumberFormat="1" applyFont="1" applyFill="1" applyAlignment="1">
      <alignment vertical="center"/>
    </xf>
    <xf numFmtId="0" fontId="12" fillId="0" borderId="0" xfId="0" applyFont="1" applyAlignment="1">
      <alignment vertical="center" wrapText="1"/>
    </xf>
    <xf numFmtId="42" fontId="9" fillId="4" borderId="0" xfId="1" applyNumberFormat="1" applyFont="1" applyFill="1" applyAlignment="1">
      <alignment vertical="center"/>
    </xf>
    <xf numFmtId="0" fontId="9" fillId="0" borderId="0" xfId="0" applyFont="1" applyAlignment="1">
      <alignment horizontal="center" vertical="center"/>
    </xf>
    <xf numFmtId="164" fontId="9" fillId="0" borderId="0" xfId="0" applyNumberFormat="1" applyFont="1" applyAlignment="1">
      <alignment vertical="center"/>
    </xf>
    <xf numFmtId="1" fontId="8" fillId="0" borderId="0" xfId="1" applyNumberFormat="1" applyFont="1" applyAlignment="1" applyProtection="1">
      <alignment horizontal="center" vertical="center"/>
      <protection locked="0"/>
    </xf>
    <xf numFmtId="0" fontId="9" fillId="0" borderId="0" xfId="0" applyFont="1" applyAlignment="1" applyProtection="1">
      <alignment vertical="center" wrapText="1"/>
      <protection locked="0"/>
    </xf>
    <xf numFmtId="42" fontId="9" fillId="4" borderId="0" xfId="1" applyNumberFormat="1" applyFont="1" applyFill="1" applyAlignment="1" applyProtection="1">
      <alignment vertical="center"/>
      <protection locked="0"/>
    </xf>
    <xf numFmtId="165" fontId="8" fillId="0" borderId="0" xfId="0" applyNumberFormat="1" applyFont="1" applyAlignment="1" applyProtection="1">
      <alignment horizontal="center" vertical="center"/>
      <protection locked="0"/>
    </xf>
    <xf numFmtId="42" fontId="9" fillId="2" borderId="0" xfId="1" applyNumberFormat="1" applyFont="1" applyFill="1" applyAlignment="1" applyProtection="1">
      <alignment vertical="center"/>
      <protection locked="0"/>
    </xf>
    <xf numFmtId="42" fontId="9" fillId="2" borderId="0" xfId="1" applyNumberFormat="1" applyFont="1" applyFill="1" applyAlignment="1">
      <alignment vertical="center"/>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165" fontId="9" fillId="0" borderId="0" xfId="0" applyNumberFormat="1" applyFont="1" applyAlignment="1" applyProtection="1">
      <alignment horizontal="right" vertical="center"/>
      <protection locked="0"/>
    </xf>
    <xf numFmtId="164" fontId="9" fillId="0" borderId="0" xfId="0" applyNumberFormat="1" applyFont="1" applyAlignment="1" applyProtection="1">
      <alignment vertical="center"/>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165" fontId="12" fillId="0" borderId="0" xfId="0" applyNumberFormat="1" applyFont="1" applyAlignment="1" applyProtection="1">
      <alignment horizontal="center" vertical="center" wrapText="1"/>
      <protection locked="0"/>
    </xf>
    <xf numFmtId="0" fontId="11" fillId="0" borderId="0" xfId="7" applyFont="1"/>
    <xf numFmtId="164" fontId="11" fillId="0" borderId="0" xfId="7" applyNumberFormat="1" applyFont="1" applyAlignment="1">
      <alignment horizontal="right"/>
    </xf>
    <xf numFmtId="8" fontId="9" fillId="4" borderId="0" xfId="1" applyNumberFormat="1" applyFont="1" applyFill="1" applyAlignment="1">
      <alignment vertical="center"/>
    </xf>
    <xf numFmtId="8" fontId="9" fillId="2" borderId="0" xfId="1" applyNumberFormat="1" applyFont="1" applyFill="1" applyAlignment="1">
      <alignment vertical="center"/>
    </xf>
    <xf numFmtId="8" fontId="9" fillId="4" borderId="0" xfId="1" applyNumberFormat="1" applyFont="1" applyFill="1" applyAlignment="1" applyProtection="1">
      <alignment vertical="center"/>
      <protection locked="0"/>
    </xf>
    <xf numFmtId="8" fontId="9" fillId="2" borderId="0" xfId="1" applyNumberFormat="1" applyFont="1" applyFill="1" applyAlignment="1" applyProtection="1">
      <alignment vertical="center"/>
      <protection locked="0"/>
    </xf>
    <xf numFmtId="0" fontId="8" fillId="0" borderId="0" xfId="0" applyFont="1" applyAlignment="1">
      <alignment horizontal="center" vertical="center"/>
    </xf>
    <xf numFmtId="1" fontId="8" fillId="0" borderId="0" xfId="0" applyNumberFormat="1" applyFont="1" applyAlignment="1">
      <alignment horizontal="center" vertical="center"/>
    </xf>
    <xf numFmtId="44" fontId="9" fillId="0" borderId="0" xfId="1" applyFont="1" applyBorder="1" applyAlignment="1">
      <alignment vertical="center"/>
    </xf>
    <xf numFmtId="8" fontId="9" fillId="4" borderId="0" xfId="1" applyNumberFormat="1" applyFont="1" applyFill="1" applyBorder="1" applyAlignment="1">
      <alignment vertical="center"/>
    </xf>
    <xf numFmtId="8" fontId="9" fillId="2" borderId="0" xfId="1" applyNumberFormat="1" applyFont="1" applyFill="1" applyBorder="1" applyAlignment="1">
      <alignment vertical="center"/>
    </xf>
    <xf numFmtId="164" fontId="9" fillId="0" borderId="0" xfId="0" applyNumberFormat="1" applyFont="1" applyAlignment="1">
      <alignment horizontal="right" vertical="center"/>
    </xf>
    <xf numFmtId="1" fontId="8" fillId="0" borderId="0" xfId="1" applyNumberFormat="1" applyFont="1" applyBorder="1" applyAlignment="1" applyProtection="1">
      <alignment horizontal="center" vertical="center"/>
      <protection locked="0"/>
    </xf>
    <xf numFmtId="0" fontId="8" fillId="0" borderId="0" xfId="3" applyFont="1" applyAlignment="1">
      <alignment vertical="center"/>
    </xf>
    <xf numFmtId="0" fontId="9" fillId="0" borderId="0" xfId="7" applyFont="1"/>
    <xf numFmtId="0" fontId="9" fillId="0" borderId="0" xfId="3" applyFont="1"/>
    <xf numFmtId="0" fontId="11" fillId="0" borderId="0" xfId="7" applyFont="1" applyAlignment="1">
      <alignment horizontal="left" wrapText="1"/>
    </xf>
    <xf numFmtId="0" fontId="12" fillId="0" borderId="0" xfId="0" applyFont="1" applyAlignment="1">
      <alignment vertical="center"/>
    </xf>
    <xf numFmtId="0" fontId="11" fillId="0" borderId="0" xfId="2" applyFont="1" applyBorder="1" applyAlignment="1">
      <alignment horizontal="left" vertical="center"/>
    </xf>
    <xf numFmtId="165" fontId="9" fillId="0" borderId="0" xfId="0" applyNumberFormat="1" applyFont="1" applyAlignment="1">
      <alignment horizontal="right" vertical="center"/>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8" fontId="8" fillId="0" borderId="0" xfId="0" applyNumberFormat="1" applyFont="1" applyAlignment="1" applyProtection="1">
      <alignment horizontal="center" vertical="center" wrapText="1"/>
      <protection locked="0"/>
    </xf>
    <xf numFmtId="44" fontId="9" fillId="0" borderId="0" xfId="1" applyFont="1" applyBorder="1" applyAlignment="1" applyProtection="1">
      <alignment horizontal="center" vertical="center"/>
      <protection locked="0"/>
    </xf>
    <xf numFmtId="8" fontId="8" fillId="4" borderId="0" xfId="1" applyNumberFormat="1" applyFont="1" applyFill="1" applyBorder="1" applyAlignment="1" applyProtection="1">
      <alignment horizontal="center" vertical="center" wrapText="1"/>
      <protection locked="0"/>
    </xf>
    <xf numFmtId="8" fontId="8" fillId="2" borderId="0" xfId="0" applyNumberFormat="1" applyFont="1" applyFill="1" applyAlignment="1" applyProtection="1">
      <alignment horizontal="center" vertical="center" wrapText="1"/>
      <protection locked="0"/>
    </xf>
    <xf numFmtId="44" fontId="9" fillId="0" borderId="0" xfId="1" applyFont="1" applyBorder="1" applyAlignment="1" applyProtection="1">
      <alignment vertical="center"/>
      <protection locked="0"/>
    </xf>
    <xf numFmtId="8" fontId="8" fillId="4" borderId="0" xfId="1" applyNumberFormat="1" applyFont="1" applyFill="1" applyBorder="1" applyAlignment="1" applyProtection="1">
      <alignment vertical="center"/>
      <protection locked="0"/>
    </xf>
    <xf numFmtId="8" fontId="9" fillId="2" borderId="0" xfId="0" applyNumberFormat="1" applyFont="1" applyFill="1" applyAlignment="1" applyProtection="1">
      <alignment vertical="center"/>
      <protection locked="0"/>
    </xf>
    <xf numFmtId="8" fontId="9" fillId="0" borderId="0" xfId="0" applyNumberFormat="1" applyFont="1" applyAlignment="1">
      <alignment horizontal="right" vertical="center"/>
    </xf>
    <xf numFmtId="8" fontId="8" fillId="4" borderId="0" xfId="1" applyNumberFormat="1" applyFont="1" applyFill="1" applyBorder="1" applyAlignment="1">
      <alignment vertical="center"/>
    </xf>
    <xf numFmtId="8" fontId="9" fillId="2" borderId="0" xfId="0" applyNumberFormat="1" applyFont="1" applyFill="1" applyAlignment="1">
      <alignment vertical="center"/>
    </xf>
    <xf numFmtId="8" fontId="8" fillId="0" borderId="0" xfId="0" applyNumberFormat="1" applyFont="1" applyAlignment="1">
      <alignment horizontal="center" vertical="center"/>
    </xf>
    <xf numFmtId="8" fontId="9" fillId="0" borderId="0" xfId="0" applyNumberFormat="1" applyFont="1" applyAlignment="1">
      <alignment vertical="center"/>
    </xf>
    <xf numFmtId="8" fontId="12" fillId="0" borderId="0" xfId="0" applyNumberFormat="1" applyFont="1" applyAlignment="1">
      <alignment vertical="center"/>
    </xf>
    <xf numFmtId="8" fontId="9" fillId="0" borderId="0" xfId="0" applyNumberFormat="1" applyFont="1" applyAlignment="1" applyProtection="1">
      <alignment vertical="center"/>
      <protection locked="0"/>
    </xf>
    <xf numFmtId="8" fontId="9" fillId="4" borderId="0" xfId="1" applyNumberFormat="1" applyFont="1" applyFill="1" applyBorder="1" applyAlignment="1" applyProtection="1">
      <alignment vertical="center"/>
      <protection locked="0"/>
    </xf>
    <xf numFmtId="42" fontId="8" fillId="4" borderId="0" xfId="1" applyNumberFormat="1" applyFont="1" applyFill="1" applyBorder="1" applyAlignment="1" applyProtection="1">
      <alignment horizontal="center" vertical="center" wrapText="1"/>
      <protection locked="0"/>
    </xf>
    <xf numFmtId="44" fontId="8" fillId="2" borderId="0" xfId="0" applyNumberFormat="1" applyFont="1" applyFill="1" applyAlignment="1" applyProtection="1">
      <alignment horizontal="center" vertical="center" wrapText="1"/>
      <protection locked="0"/>
    </xf>
    <xf numFmtId="42" fontId="8" fillId="4" borderId="0" xfId="1" applyNumberFormat="1" applyFont="1" applyFill="1" applyBorder="1" applyAlignment="1" applyProtection="1">
      <alignment vertical="center"/>
      <protection locked="0"/>
    </xf>
    <xf numFmtId="44" fontId="9" fillId="2" borderId="0" xfId="0" applyNumberFormat="1" applyFont="1" applyFill="1" applyAlignment="1" applyProtection="1">
      <alignment vertical="center"/>
      <protection locked="0"/>
    </xf>
    <xf numFmtId="42" fontId="8" fillId="4" borderId="0" xfId="1" applyNumberFormat="1" applyFont="1" applyFill="1" applyBorder="1" applyAlignment="1">
      <alignment vertical="center"/>
    </xf>
    <xf numFmtId="44" fontId="9" fillId="2" borderId="0" xfId="0" applyNumberFormat="1" applyFont="1" applyFill="1" applyAlignment="1">
      <alignment vertical="center"/>
    </xf>
    <xf numFmtId="42" fontId="9" fillId="4" borderId="0" xfId="1" applyNumberFormat="1" applyFont="1" applyFill="1" applyBorder="1" applyAlignment="1">
      <alignment vertical="center"/>
    </xf>
    <xf numFmtId="8" fontId="8" fillId="0" borderId="0" xfId="0" applyNumberFormat="1" applyFont="1" applyAlignment="1" applyProtection="1">
      <alignment horizontal="center" vertical="center"/>
      <protection locked="0"/>
    </xf>
    <xf numFmtId="8" fontId="9" fillId="0" borderId="0" xfId="1" applyNumberFormat="1" applyFont="1" applyBorder="1" applyAlignment="1">
      <alignment vertical="center"/>
    </xf>
    <xf numFmtId="8" fontId="8" fillId="0" borderId="0" xfId="1" applyNumberFormat="1" applyFont="1" applyBorder="1" applyAlignment="1" applyProtection="1">
      <alignment horizontal="center" vertical="center"/>
      <protection locked="0"/>
    </xf>
    <xf numFmtId="8" fontId="11" fillId="0" borderId="0" xfId="7" applyNumberFormat="1" applyFont="1" applyAlignment="1">
      <alignment horizontal="right"/>
    </xf>
    <xf numFmtId="42" fontId="9" fillId="4" borderId="0" xfId="1" applyNumberFormat="1" applyFont="1" applyFill="1" applyBorder="1" applyAlignment="1" applyProtection="1">
      <alignment vertical="center"/>
      <protection locked="0"/>
    </xf>
    <xf numFmtId="0" fontId="8" fillId="0" borderId="0" xfId="0" applyFont="1" applyAlignment="1">
      <alignment horizontal="left" vertical="center"/>
    </xf>
    <xf numFmtId="8" fontId="12" fillId="4" borderId="0" xfId="0" applyNumberFormat="1" applyFont="1" applyFill="1" applyAlignment="1">
      <alignment vertical="center"/>
    </xf>
    <xf numFmtId="8" fontId="12" fillId="2" borderId="0" xfId="0" applyNumberFormat="1" applyFont="1" applyFill="1" applyAlignment="1">
      <alignment vertical="center"/>
    </xf>
    <xf numFmtId="42" fontId="8" fillId="2" borderId="0" xfId="1" applyNumberFormat="1" applyFont="1" applyFill="1" applyBorder="1" applyAlignment="1" applyProtection="1">
      <alignment horizontal="center" vertical="center" wrapText="1"/>
      <protection locked="0"/>
    </xf>
    <xf numFmtId="42" fontId="9" fillId="2" borderId="0" xfId="1" applyNumberFormat="1" applyFont="1" applyFill="1" applyBorder="1" applyAlignment="1" applyProtection="1">
      <alignment vertical="center"/>
      <protection locked="0"/>
    </xf>
    <xf numFmtId="2" fontId="9" fillId="0" borderId="0" xfId="0" applyNumberFormat="1" applyFont="1" applyAlignment="1" applyProtection="1">
      <alignment horizontal="right" vertical="center"/>
      <protection locked="0"/>
    </xf>
    <xf numFmtId="42" fontId="9" fillId="2" borderId="0" xfId="1" applyNumberFormat="1" applyFont="1" applyFill="1" applyBorder="1" applyAlignment="1">
      <alignment vertical="center"/>
    </xf>
    <xf numFmtId="0" fontId="8" fillId="0" borderId="0" xfId="0" applyFont="1" applyAlignment="1">
      <alignment vertical="center"/>
    </xf>
    <xf numFmtId="164" fontId="8" fillId="0" borderId="0" xfId="0" applyNumberFormat="1" applyFont="1" applyAlignment="1">
      <alignment horizontal="center" vertical="center"/>
    </xf>
    <xf numFmtId="0" fontId="9" fillId="0" borderId="0" xfId="7" applyFont="1" applyAlignment="1">
      <alignment horizontal="center"/>
    </xf>
    <xf numFmtId="0" fontId="11" fillId="0" borderId="0" xfId="7" applyFont="1" applyAlignment="1">
      <alignment horizontal="center"/>
    </xf>
    <xf numFmtId="0" fontId="11" fillId="0" borderId="0" xfId="7" applyFont="1" applyAlignment="1">
      <alignment horizontal="center" wrapText="1"/>
    </xf>
    <xf numFmtId="0" fontId="9" fillId="0" borderId="0" xfId="3" applyFont="1" applyAlignment="1">
      <alignment horizontal="center"/>
    </xf>
    <xf numFmtId="0" fontId="9" fillId="0" borderId="0" xfId="8" applyFont="1"/>
    <xf numFmtId="0" fontId="11" fillId="0" borderId="0" xfId="8" applyFont="1" applyAlignment="1">
      <alignment horizontal="left" wrapText="1"/>
    </xf>
    <xf numFmtId="0" fontId="11" fillId="0" borderId="0" xfId="8" applyFont="1"/>
    <xf numFmtId="0" fontId="11" fillId="0" borderId="0" xfId="8" applyFont="1" applyAlignment="1">
      <alignment horizontal="left"/>
    </xf>
    <xf numFmtId="0" fontId="11" fillId="0" borderId="0" xfId="8" applyFont="1" applyAlignment="1">
      <alignment vertical="center"/>
    </xf>
    <xf numFmtId="0" fontId="11" fillId="0" borderId="0" xfId="8" applyFont="1" applyAlignment="1">
      <alignment vertical="center" wrapText="1"/>
    </xf>
    <xf numFmtId="164" fontId="9" fillId="2" borderId="0" xfId="1" applyNumberFormat="1" applyFont="1" applyFill="1" applyAlignment="1">
      <alignment vertical="center"/>
    </xf>
    <xf numFmtId="164" fontId="9" fillId="4" borderId="0" xfId="1" applyNumberFormat="1" applyFont="1" applyFill="1" applyAlignment="1">
      <alignment vertical="center"/>
    </xf>
    <xf numFmtId="165" fontId="8" fillId="0" borderId="0" xfId="1" applyNumberFormat="1" applyFont="1" applyAlignment="1">
      <alignment horizontal="right" vertical="center"/>
    </xf>
    <xf numFmtId="165" fontId="8" fillId="0" borderId="0" xfId="0" applyNumberFormat="1" applyFont="1" applyAlignment="1">
      <alignment horizontal="right" vertical="center"/>
    </xf>
    <xf numFmtId="165" fontId="8" fillId="0" borderId="0" xfId="0" applyNumberFormat="1" applyFont="1" applyAlignment="1" applyProtection="1">
      <alignment horizontal="right" vertical="center"/>
      <protection locked="0"/>
    </xf>
    <xf numFmtId="165" fontId="8" fillId="0" borderId="0" xfId="1" applyNumberFormat="1" applyFont="1" applyBorder="1" applyAlignment="1">
      <alignment vertical="center"/>
    </xf>
    <xf numFmtId="165" fontId="12" fillId="0" borderId="0" xfId="0" applyNumberFormat="1" applyFont="1" applyAlignment="1">
      <alignment vertical="center" wrapText="1"/>
    </xf>
    <xf numFmtId="165" fontId="8" fillId="0" borderId="0" xfId="0" applyNumberFormat="1" applyFont="1" applyAlignment="1" applyProtection="1">
      <alignment vertical="center"/>
      <protection locked="0"/>
    </xf>
    <xf numFmtId="165" fontId="8" fillId="0" borderId="0" xfId="1" applyNumberFormat="1" applyFont="1" applyBorder="1" applyAlignment="1">
      <alignment horizontal="right" vertical="center"/>
    </xf>
    <xf numFmtId="165" fontId="14" fillId="0" borderId="0" xfId="7" applyNumberFormat="1" applyFont="1" applyAlignment="1">
      <alignment horizontal="right"/>
    </xf>
    <xf numFmtId="165" fontId="8" fillId="0" borderId="0" xfId="1" applyNumberFormat="1" applyFont="1" applyBorder="1" applyAlignment="1" applyProtection="1">
      <alignment horizontal="right" vertical="center"/>
      <protection locked="0"/>
    </xf>
    <xf numFmtId="165" fontId="12" fillId="0" borderId="0" xfId="0" applyNumberFormat="1" applyFont="1" applyAlignment="1">
      <alignment horizontal="right" vertical="center"/>
    </xf>
    <xf numFmtId="0" fontId="11" fillId="0" borderId="0" xfId="0" applyFont="1" applyAlignment="1">
      <alignment vertical="top" wrapText="1"/>
    </xf>
    <xf numFmtId="0" fontId="11" fillId="0" borderId="0" xfId="0" applyFont="1" applyAlignment="1">
      <alignment horizontal="center" vertical="top" wrapText="1"/>
    </xf>
    <xf numFmtId="49" fontId="11" fillId="0" borderId="0" xfId="0" applyNumberFormat="1" applyFont="1" applyAlignment="1">
      <alignment vertical="top"/>
    </xf>
    <xf numFmtId="0" fontId="12" fillId="0" borderId="0" xfId="0" applyFont="1" applyAlignment="1">
      <alignment horizontal="left" vertical="center" wrapText="1"/>
    </xf>
    <xf numFmtId="0" fontId="8" fillId="0" borderId="0" xfId="0" applyFont="1" applyAlignment="1">
      <alignment vertical="center" wrapText="1"/>
    </xf>
    <xf numFmtId="0" fontId="12" fillId="0" borderId="0" xfId="3" applyFont="1" applyAlignment="1">
      <alignment vertical="center"/>
    </xf>
    <xf numFmtId="0" fontId="15" fillId="0" borderId="0" xfId="0" applyFont="1" applyAlignment="1">
      <alignment vertical="center"/>
    </xf>
    <xf numFmtId="0" fontId="16" fillId="0" borderId="0" xfId="7" applyFont="1"/>
    <xf numFmtId="8" fontId="13" fillId="2" borderId="1" xfId="1" applyNumberFormat="1" applyFont="1" applyFill="1" applyBorder="1" applyAlignment="1">
      <alignment vertical="center"/>
    </xf>
    <xf numFmtId="0" fontId="8" fillId="0" borderId="0" xfId="0" applyFont="1" applyAlignment="1">
      <alignment horizontal="right" vertical="center" wrapText="1"/>
    </xf>
    <xf numFmtId="2" fontId="8" fillId="0" borderId="0" xfId="0" applyNumberFormat="1" applyFont="1" applyAlignment="1" applyProtection="1">
      <alignment horizontal="right" vertical="center"/>
      <protection locked="0"/>
    </xf>
    <xf numFmtId="8" fontId="8" fillId="2" borderId="0" xfId="1" applyNumberFormat="1" applyFont="1" applyFill="1" applyBorder="1" applyAlignment="1" applyProtection="1">
      <alignment horizontal="center" vertical="center" wrapText="1"/>
      <protection locked="0"/>
    </xf>
    <xf numFmtId="0" fontId="0" fillId="4" borderId="0" xfId="0" applyFill="1"/>
    <xf numFmtId="0" fontId="0" fillId="2" borderId="0" xfId="0" applyFill="1"/>
    <xf numFmtId="165" fontId="8" fillId="0" borderId="0" xfId="1" applyNumberFormat="1" applyFont="1" applyAlignment="1" applyProtection="1">
      <alignment horizontal="right" vertical="center"/>
      <protection locked="0"/>
    </xf>
    <xf numFmtId="165" fontId="8" fillId="0" borderId="0" xfId="1" applyNumberFormat="1" applyFont="1" applyFill="1" applyAlignment="1">
      <alignment horizontal="right" vertical="center"/>
    </xf>
    <xf numFmtId="0" fontId="9" fillId="0" borderId="0" xfId="0" applyFont="1" applyAlignment="1">
      <alignment vertical="top" wrapText="1"/>
    </xf>
    <xf numFmtId="165" fontId="14" fillId="0" borderId="0" xfId="1" applyNumberFormat="1" applyFont="1" applyFill="1" applyBorder="1" applyAlignment="1">
      <alignment horizontal="right" vertical="center"/>
    </xf>
    <xf numFmtId="165" fontId="8" fillId="0" borderId="0" xfId="0" applyNumberFormat="1" applyFont="1" applyAlignment="1">
      <alignment horizontal="right" vertical="center" wrapText="1"/>
    </xf>
    <xf numFmtId="165" fontId="9" fillId="0" borderId="0" xfId="0" applyNumberFormat="1" applyFont="1" applyAlignment="1">
      <alignment vertical="center"/>
    </xf>
    <xf numFmtId="165" fontId="12" fillId="0" borderId="0" xfId="0" applyNumberFormat="1" applyFont="1" applyAlignment="1">
      <alignment horizontal="right" vertical="center" wrapText="1"/>
    </xf>
    <xf numFmtId="0" fontId="12" fillId="0" borderId="0" xfId="0" applyFont="1" applyAlignment="1">
      <alignment horizontal="left" vertical="center"/>
    </xf>
    <xf numFmtId="0" fontId="9" fillId="0" borderId="0" xfId="3" applyFont="1" applyAlignment="1">
      <alignment vertical="center"/>
    </xf>
    <xf numFmtId="164" fontId="11" fillId="0" borderId="0" xfId="0" applyNumberFormat="1" applyFont="1" applyAlignment="1">
      <alignment vertical="center" wrapText="1"/>
    </xf>
    <xf numFmtId="0" fontId="11" fillId="0" borderId="0" xfId="0" applyFont="1" applyAlignment="1">
      <alignment vertical="center"/>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165" fontId="8" fillId="0" borderId="0" xfId="1" applyNumberFormat="1" applyFont="1" applyAlignment="1">
      <alignment horizontal="right" vertical="top"/>
    </xf>
    <xf numFmtId="1" fontId="8" fillId="0" borderId="0" xfId="0" applyNumberFormat="1" applyFont="1" applyAlignment="1" applyProtection="1">
      <alignment horizontal="center" vertical="top"/>
      <protection locked="0"/>
    </xf>
    <xf numFmtId="8" fontId="9" fillId="0" borderId="0" xfId="0" applyNumberFormat="1" applyFont="1" applyAlignment="1">
      <alignment vertical="top"/>
    </xf>
    <xf numFmtId="8" fontId="9" fillId="4" borderId="0" xfId="1" applyNumberFormat="1" applyFont="1" applyFill="1" applyBorder="1" applyAlignment="1">
      <alignment vertical="top"/>
    </xf>
    <xf numFmtId="8" fontId="9" fillId="2" borderId="0" xfId="0" applyNumberFormat="1" applyFont="1" applyFill="1" applyAlignment="1">
      <alignment vertical="top"/>
    </xf>
    <xf numFmtId="165" fontId="8" fillId="0" borderId="0" xfId="0" applyNumberFormat="1" applyFont="1" applyAlignment="1" applyProtection="1">
      <alignment horizontal="right" vertical="top"/>
      <protection locked="0"/>
    </xf>
    <xf numFmtId="1" fontId="8" fillId="0" borderId="0" xfId="1" applyNumberFormat="1" applyFont="1" applyBorder="1" applyAlignment="1" applyProtection="1">
      <alignment horizontal="center" vertical="top"/>
      <protection locked="0"/>
    </xf>
    <xf numFmtId="8" fontId="9" fillId="0" borderId="0" xfId="1" applyNumberFormat="1" applyFont="1" applyBorder="1" applyAlignment="1">
      <alignment vertical="top"/>
    </xf>
    <xf numFmtId="0" fontId="9" fillId="0" borderId="0" xfId="0" applyFont="1" applyAlignment="1" applyProtection="1">
      <alignment vertical="top"/>
      <protection locked="0"/>
    </xf>
    <xf numFmtId="165" fontId="8" fillId="0" borderId="0" xfId="1" applyNumberFormat="1" applyFont="1" applyAlignment="1">
      <alignment horizontal="right"/>
    </xf>
    <xf numFmtId="0" fontId="9" fillId="0" borderId="0" xfId="0" applyFont="1"/>
    <xf numFmtId="0" fontId="18" fillId="0" borderId="0" xfId="0" applyFont="1" applyAlignment="1">
      <alignment horizontal="center" vertical="center" wrapText="1"/>
    </xf>
    <xf numFmtId="0" fontId="17" fillId="0" borderId="0" xfId="0" applyFont="1" applyAlignment="1">
      <alignment horizontal="left" vertical="center"/>
    </xf>
    <xf numFmtId="0" fontId="8" fillId="0" borderId="0" xfId="0" applyFont="1" applyAlignment="1">
      <alignment horizontal="right" vertical="center" wrapText="1"/>
    </xf>
    <xf numFmtId="0" fontId="9" fillId="0" borderId="0" xfId="0" applyFont="1" applyAlignment="1">
      <alignment horizontal="center" vertical="center"/>
    </xf>
    <xf numFmtId="0" fontId="12" fillId="0" borderId="0" xfId="0" applyFont="1" applyAlignment="1">
      <alignment horizontal="left" vertical="center"/>
    </xf>
    <xf numFmtId="0" fontId="17" fillId="0" borderId="0" xfId="0" applyFont="1" applyAlignment="1" applyProtection="1">
      <alignment horizontal="left" vertical="center"/>
      <protection locked="0"/>
    </xf>
  </cellXfs>
  <cellStyles count="11">
    <cellStyle name="Currency" xfId="1" builtinId="4"/>
    <cellStyle name="Currency [0] 2" xfId="6" xr:uid="{55E657D9-752F-484C-B725-BF7E5DA1CAE2}"/>
    <cellStyle name="Currency 2" xfId="5" xr:uid="{A0B0DD0C-F545-42D8-A8AF-F06833A3AB9A}"/>
    <cellStyle name="Hyperlink" xfId="2" builtinId="8"/>
    <cellStyle name="Normal" xfId="0" builtinId="0"/>
    <cellStyle name="Normal 2" xfId="3" xr:uid="{00000000-0005-0000-0000-000003000000}"/>
    <cellStyle name="Normal 3" xfId="4" xr:uid="{055888CC-126A-4FDF-8CBE-9BDF7F56CA62}"/>
    <cellStyle name="Normal 4" xfId="7" xr:uid="{7FAF4EC4-4A0F-4B65-9D64-0CC29129B372}"/>
    <cellStyle name="Normal 5" xfId="8" xr:uid="{FC7CBF5E-2DA4-4E38-80B7-2499DFCEDE1D}"/>
    <cellStyle name="Normal 6" xfId="9" xr:uid="{219210E0-3130-4C86-A015-D5BE773E9A16}"/>
    <cellStyle name="Normal 7" xfId="10" xr:uid="{F7F1F594-E887-4383-82C8-29765C0C709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2</xdr:col>
      <xdr:colOff>1905</xdr:colOff>
      <xdr:row>5</xdr:row>
      <xdr:rowOff>303</xdr:rowOff>
    </xdr:to>
    <xdr:pic>
      <xdr:nvPicPr>
        <xdr:cNvPr id="3" name="Picture 82">
          <a:extLst>
            <a:ext uri="{FF2B5EF4-FFF2-40B4-BE49-F238E27FC236}">
              <a16:creationId xmlns:a16="http://schemas.microsoft.com/office/drawing/2014/main" id="{958D16BB-0461-4973-B35A-1780FA081268}"/>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89095" y="26670"/>
          <a:ext cx="4316730" cy="743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2</xdr:col>
      <xdr:colOff>207645</xdr:colOff>
      <xdr:row>5</xdr:row>
      <xdr:rowOff>15543</xdr:rowOff>
    </xdr:to>
    <xdr:pic>
      <xdr:nvPicPr>
        <xdr:cNvPr id="4" name="Picture 82">
          <a:extLst>
            <a:ext uri="{FF2B5EF4-FFF2-40B4-BE49-F238E27FC236}">
              <a16:creationId xmlns:a16="http://schemas.microsoft.com/office/drawing/2014/main" id="{41615493-0F73-4E8F-9C9B-7D77BA8D0865}"/>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3</xdr:col>
      <xdr:colOff>72390</xdr:colOff>
      <xdr:row>5</xdr:row>
      <xdr:rowOff>11733</xdr:rowOff>
    </xdr:to>
    <xdr:pic>
      <xdr:nvPicPr>
        <xdr:cNvPr id="3" name="Picture 82">
          <a:extLst>
            <a:ext uri="{FF2B5EF4-FFF2-40B4-BE49-F238E27FC236}">
              <a16:creationId xmlns:a16="http://schemas.microsoft.com/office/drawing/2014/main" id="{DFEE3B6A-1F71-4E9F-85A6-DFE82D4BA3F6}"/>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2</xdr:col>
      <xdr:colOff>434340</xdr:colOff>
      <xdr:row>5</xdr:row>
      <xdr:rowOff>15543</xdr:rowOff>
    </xdr:to>
    <xdr:pic>
      <xdr:nvPicPr>
        <xdr:cNvPr id="3" name="Picture 82">
          <a:extLst>
            <a:ext uri="{FF2B5EF4-FFF2-40B4-BE49-F238E27FC236}">
              <a16:creationId xmlns:a16="http://schemas.microsoft.com/office/drawing/2014/main" id="{9DC42915-4ADB-4E24-A688-74B23B6D26DB}"/>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3</xdr:col>
      <xdr:colOff>285750</xdr:colOff>
      <xdr:row>5</xdr:row>
      <xdr:rowOff>11733</xdr:rowOff>
    </xdr:to>
    <xdr:pic>
      <xdr:nvPicPr>
        <xdr:cNvPr id="3" name="Picture 82">
          <a:extLst>
            <a:ext uri="{FF2B5EF4-FFF2-40B4-BE49-F238E27FC236}">
              <a16:creationId xmlns:a16="http://schemas.microsoft.com/office/drawing/2014/main" id="{07E956D3-175E-412C-BD20-568BC2CD8649}"/>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3</xdr:col>
      <xdr:colOff>281940</xdr:colOff>
      <xdr:row>5</xdr:row>
      <xdr:rowOff>9828</xdr:rowOff>
    </xdr:to>
    <xdr:pic>
      <xdr:nvPicPr>
        <xdr:cNvPr id="3" name="Picture 82">
          <a:extLst>
            <a:ext uri="{FF2B5EF4-FFF2-40B4-BE49-F238E27FC236}">
              <a16:creationId xmlns:a16="http://schemas.microsoft.com/office/drawing/2014/main" id="{01D95F77-C63D-48CE-B266-9C4A8D49206E}"/>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3</xdr:col>
      <xdr:colOff>281940</xdr:colOff>
      <xdr:row>4</xdr:row>
      <xdr:rowOff>86028</xdr:rowOff>
    </xdr:to>
    <xdr:pic>
      <xdr:nvPicPr>
        <xdr:cNvPr id="3" name="Picture 82">
          <a:extLst>
            <a:ext uri="{FF2B5EF4-FFF2-40B4-BE49-F238E27FC236}">
              <a16:creationId xmlns:a16="http://schemas.microsoft.com/office/drawing/2014/main" id="{5F65F272-486C-4108-A669-FF62997F744C}"/>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92905" y="24765"/>
          <a:ext cx="4309110" cy="747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2912745</xdr:colOff>
      <xdr:row>0</xdr:row>
      <xdr:rowOff>26670</xdr:rowOff>
    </xdr:from>
    <xdr:to>
      <xdr:col>5</xdr:col>
      <xdr:colOff>657225</xdr:colOff>
      <xdr:row>4</xdr:row>
      <xdr:rowOff>124128</xdr:rowOff>
    </xdr:to>
    <xdr:pic>
      <xdr:nvPicPr>
        <xdr:cNvPr id="2" name="Picture 82">
          <a:extLst>
            <a:ext uri="{FF2B5EF4-FFF2-40B4-BE49-F238E27FC236}">
              <a16:creationId xmlns:a16="http://schemas.microsoft.com/office/drawing/2014/main" id="{40F1D3D6-D663-4698-A185-BCDEF7735A05}"/>
            </a:ext>
          </a:extLst>
        </xdr:cNvPr>
        <xdr:cNvPicPr preferRelativeResize="0">
          <a:picLock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6" b="-897"/>
        <a:stretch/>
      </xdr:blipFill>
      <xdr:spPr bwMode="auto">
        <a:xfrm>
          <a:off x="4160520" y="26670"/>
          <a:ext cx="4126230" cy="745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9D0C7F1-3400-485C-8FDF-DE956D2F9EE9}">
  <we:reference id="wa104380194" version="1.1.0.0" store="en-US" storeType="OMEX"/>
  <we:alternateReferences>
    <we:reference id="WA104380194" version="1.1.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7AD0-AC89-4238-87F1-944526BDC5C3}">
  <dimension ref="A1:I135"/>
  <sheetViews>
    <sheetView tabSelected="1" zoomScaleNormal="100" workbookViewId="0">
      <selection activeCell="B12" sqref="B12"/>
    </sheetView>
  </sheetViews>
  <sheetFormatPr defaultColWidth="9.140625" defaultRowHeight="15" x14ac:dyDescent="0.2"/>
  <cols>
    <col min="1" max="1" width="18.7109375" style="27" customWidth="1"/>
    <col min="2" max="2" width="107.7109375" style="12" customWidth="1"/>
    <col min="3" max="3" width="5.5703125" style="13" bestFit="1" customWidth="1"/>
    <col min="4" max="4" width="12.7109375" style="106" bestFit="1" customWidth="1"/>
    <col min="5" max="5" width="7.85546875" style="13" customWidth="1"/>
    <col min="6" max="6" width="15.5703125" style="13" customWidth="1"/>
    <col min="7" max="7" width="2.7109375" style="13" customWidth="1"/>
    <col min="8" max="8" width="15.5703125" style="37" customWidth="1"/>
    <col min="9" max="9" width="15.5703125" style="38" customWidth="1"/>
    <col min="10" max="16384" width="9.140625" style="13"/>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75" customHeight="1" x14ac:dyDescent="0.2">
      <c r="A5" s="157"/>
      <c r="B5" s="157"/>
      <c r="C5" s="157"/>
      <c r="D5" s="157"/>
      <c r="E5" s="157"/>
      <c r="F5" s="157"/>
      <c r="G5" s="157"/>
      <c r="H5" s="157"/>
      <c r="I5" s="157"/>
    </row>
    <row r="6" spans="1:9" ht="18" customHeight="1" x14ac:dyDescent="0.2">
      <c r="A6" s="155" t="s">
        <v>532</v>
      </c>
      <c r="B6" s="155"/>
      <c r="C6" s="155"/>
      <c r="D6" s="155"/>
      <c r="E6" s="155"/>
      <c r="F6" s="155"/>
      <c r="G6" s="155"/>
      <c r="H6" s="155"/>
      <c r="I6" s="155"/>
    </row>
    <row r="7" spans="1:9" ht="45" x14ac:dyDescent="0.2">
      <c r="A7" s="55" t="s">
        <v>0</v>
      </c>
      <c r="B7" s="56" t="s">
        <v>1</v>
      </c>
      <c r="C7" s="33" t="s">
        <v>241</v>
      </c>
      <c r="D7" s="2" t="s">
        <v>134</v>
      </c>
      <c r="E7" s="3" t="s">
        <v>135</v>
      </c>
      <c r="F7" s="3" t="s">
        <v>137</v>
      </c>
      <c r="G7" s="3"/>
      <c r="H7" s="59" t="s">
        <v>136</v>
      </c>
      <c r="I7" s="126" t="s">
        <v>138</v>
      </c>
    </row>
    <row r="8" spans="1:9" ht="18" x14ac:dyDescent="0.2">
      <c r="A8" s="84"/>
      <c r="B8" s="154" t="s">
        <v>286</v>
      </c>
      <c r="C8" s="154"/>
      <c r="D8" s="154"/>
      <c r="E8" s="154"/>
      <c r="F8" s="9"/>
      <c r="G8" s="125"/>
      <c r="H8" s="39"/>
      <c r="I8" s="40"/>
    </row>
    <row r="9" spans="1:9" x14ac:dyDescent="0.2">
      <c r="A9" s="84"/>
      <c r="D9" s="105"/>
      <c r="E9" s="8"/>
      <c r="F9" s="14"/>
      <c r="G9" s="14"/>
    </row>
    <row r="10" spans="1:9" x14ac:dyDescent="0.2">
      <c r="A10" s="84"/>
      <c r="B10" s="17" t="s">
        <v>416</v>
      </c>
      <c r="C10" s="41"/>
      <c r="E10" s="8"/>
      <c r="F10" s="42"/>
      <c r="G10" s="42"/>
      <c r="H10" s="44"/>
      <c r="I10" s="45"/>
    </row>
    <row r="11" spans="1:9" x14ac:dyDescent="0.2">
      <c r="A11" s="27" t="s">
        <v>415</v>
      </c>
      <c r="B11" s="12" t="s">
        <v>234</v>
      </c>
      <c r="C11" s="19" t="s">
        <v>3</v>
      </c>
      <c r="D11" s="105">
        <v>1676</v>
      </c>
      <c r="E11" s="8"/>
      <c r="F11" s="68">
        <f>D11*E11</f>
        <v>0</v>
      </c>
      <c r="H11" s="44">
        <f>D11*F$8</f>
        <v>0</v>
      </c>
      <c r="I11" s="66">
        <f>F11*F$8</f>
        <v>0</v>
      </c>
    </row>
    <row r="12" spans="1:9" x14ac:dyDescent="0.2">
      <c r="A12" s="27" t="s">
        <v>530</v>
      </c>
      <c r="B12" s="12" t="s">
        <v>531</v>
      </c>
      <c r="C12" s="19" t="s">
        <v>3</v>
      </c>
      <c r="D12" s="105">
        <v>2792</v>
      </c>
      <c r="E12" s="8"/>
      <c r="F12" s="68">
        <f>D12*E12</f>
        <v>0</v>
      </c>
      <c r="H12" s="44">
        <f>D12*F$8</f>
        <v>0</v>
      </c>
      <c r="I12" s="66">
        <f t="shared" ref="I12:I100" si="0">F12*F$8</f>
        <v>0</v>
      </c>
    </row>
    <row r="13" spans="1:9" x14ac:dyDescent="0.2">
      <c r="A13" s="27" t="s">
        <v>526</v>
      </c>
      <c r="B13" s="12" t="s">
        <v>527</v>
      </c>
      <c r="C13" s="19" t="s">
        <v>3</v>
      </c>
      <c r="D13" s="105">
        <v>2460</v>
      </c>
      <c r="E13" s="8"/>
      <c r="F13" s="68">
        <f>D13*E13</f>
        <v>0</v>
      </c>
      <c r="H13" s="44">
        <f>D13*F$8</f>
        <v>0</v>
      </c>
      <c r="I13" s="66">
        <f>F13*F$8</f>
        <v>0</v>
      </c>
    </row>
    <row r="14" spans="1:9" ht="28.5" x14ac:dyDescent="0.2">
      <c r="A14" s="27" t="s">
        <v>528</v>
      </c>
      <c r="B14" s="12" t="s">
        <v>529</v>
      </c>
      <c r="C14" s="19" t="s">
        <v>3</v>
      </c>
      <c r="D14" s="105">
        <v>2326</v>
      </c>
      <c r="E14" s="8"/>
      <c r="F14" s="68">
        <f>D14*E14</f>
        <v>0</v>
      </c>
      <c r="H14" s="44">
        <f>D14*F$8</f>
        <v>0</v>
      </c>
      <c r="I14" s="66">
        <f>F14*F$8</f>
        <v>0</v>
      </c>
    </row>
    <row r="15" spans="1:9" s="140" customFormat="1" ht="13.9" customHeight="1" x14ac:dyDescent="0.2">
      <c r="A15" s="141" t="s">
        <v>525</v>
      </c>
      <c r="B15" s="131" t="s">
        <v>583</v>
      </c>
      <c r="C15" s="142" t="s">
        <v>3</v>
      </c>
      <c r="D15" s="143">
        <v>1965</v>
      </c>
      <c r="E15" s="144"/>
      <c r="F15" s="145">
        <f>D15*E15</f>
        <v>0</v>
      </c>
      <c r="H15" s="146">
        <f>D15*F$8</f>
        <v>0</v>
      </c>
      <c r="I15" s="147">
        <f t="shared" si="0"/>
        <v>0</v>
      </c>
    </row>
    <row r="16" spans="1:9" x14ac:dyDescent="0.2">
      <c r="C16" s="19"/>
      <c r="D16" s="105"/>
      <c r="E16" s="8"/>
      <c r="F16" s="68"/>
      <c r="H16" s="44"/>
      <c r="I16" s="66"/>
    </row>
    <row r="17" spans="1:9" x14ac:dyDescent="0.2">
      <c r="B17" s="17" t="s">
        <v>535</v>
      </c>
      <c r="C17" s="19"/>
      <c r="D17" s="105"/>
      <c r="E17" s="8"/>
      <c r="F17" s="68"/>
      <c r="H17" s="44"/>
      <c r="I17" s="66"/>
    </row>
    <row r="18" spans="1:9" x14ac:dyDescent="0.2">
      <c r="A18" s="27" t="s">
        <v>608</v>
      </c>
      <c r="B18" s="12" t="s">
        <v>612</v>
      </c>
      <c r="C18" s="19" t="s">
        <v>3</v>
      </c>
      <c r="D18" s="105">
        <v>204</v>
      </c>
      <c r="E18" s="8"/>
      <c r="F18" s="68">
        <f t="shared" ref="F18:F19" si="1">D18*E18</f>
        <v>0</v>
      </c>
      <c r="H18" s="44">
        <f>D18*F$8</f>
        <v>0</v>
      </c>
      <c r="I18" s="66">
        <f>F18*F$8</f>
        <v>0</v>
      </c>
    </row>
    <row r="19" spans="1:9" x14ac:dyDescent="0.2">
      <c r="A19" s="27" t="s">
        <v>609</v>
      </c>
      <c r="B19" s="12" t="s">
        <v>613</v>
      </c>
      <c r="C19" s="19" t="s">
        <v>3</v>
      </c>
      <c r="D19" s="105">
        <v>204</v>
      </c>
      <c r="E19" s="8"/>
      <c r="F19" s="68">
        <f t="shared" si="1"/>
        <v>0</v>
      </c>
      <c r="H19" s="44">
        <f>D19*F$8</f>
        <v>0</v>
      </c>
      <c r="I19" s="66">
        <f>F19*F$8</f>
        <v>0</v>
      </c>
    </row>
    <row r="20" spans="1:9" x14ac:dyDescent="0.2">
      <c r="C20" s="19"/>
      <c r="D20" s="105" t="s">
        <v>490</v>
      </c>
      <c r="E20" s="8"/>
      <c r="F20" s="46"/>
      <c r="G20" s="46"/>
      <c r="H20" s="44"/>
      <c r="I20" s="66"/>
    </row>
    <row r="21" spans="1:9" x14ac:dyDescent="0.2">
      <c r="B21" s="17" t="s">
        <v>417</v>
      </c>
      <c r="C21" s="19"/>
      <c r="D21" s="105" t="s">
        <v>490</v>
      </c>
      <c r="E21" s="8"/>
      <c r="F21" s="46"/>
      <c r="G21" s="46"/>
      <c r="H21" s="44"/>
      <c r="I21" s="66"/>
    </row>
    <row r="22" spans="1:9" x14ac:dyDescent="0.2">
      <c r="A22" s="27" t="s">
        <v>161</v>
      </c>
      <c r="B22" s="12" t="s">
        <v>167</v>
      </c>
      <c r="C22" s="19" t="s">
        <v>3</v>
      </c>
      <c r="D22" s="105">
        <v>588</v>
      </c>
      <c r="E22" s="8"/>
      <c r="F22" s="68">
        <f>D22*E22</f>
        <v>0</v>
      </c>
      <c r="H22" s="44">
        <f>D22*F$8</f>
        <v>0</v>
      </c>
      <c r="I22" s="66">
        <f t="shared" si="0"/>
        <v>0</v>
      </c>
    </row>
    <row r="23" spans="1:9" x14ac:dyDescent="0.2">
      <c r="A23" s="27" t="s">
        <v>158</v>
      </c>
      <c r="B23" s="12" t="s">
        <v>159</v>
      </c>
      <c r="C23" s="19" t="s">
        <v>3</v>
      </c>
      <c r="D23" s="105">
        <v>1364</v>
      </c>
      <c r="E23" s="8"/>
      <c r="F23" s="68">
        <f>D23*E23</f>
        <v>0</v>
      </c>
      <c r="H23" s="44">
        <f>D23*F$8</f>
        <v>0</v>
      </c>
      <c r="I23" s="66">
        <f t="shared" si="0"/>
        <v>0</v>
      </c>
    </row>
    <row r="24" spans="1:9" x14ac:dyDescent="0.2">
      <c r="A24" s="27" t="s">
        <v>160</v>
      </c>
      <c r="B24" s="12" t="s">
        <v>42</v>
      </c>
      <c r="C24" s="19" t="s">
        <v>3</v>
      </c>
      <c r="D24" s="105">
        <v>511</v>
      </c>
      <c r="E24" s="8"/>
      <c r="F24" s="68">
        <f>D24*E24</f>
        <v>0</v>
      </c>
      <c r="H24" s="44">
        <f>D24*F$8</f>
        <v>0</v>
      </c>
      <c r="I24" s="66">
        <f t="shared" si="0"/>
        <v>0</v>
      </c>
    </row>
    <row r="25" spans="1:9" x14ac:dyDescent="0.2">
      <c r="A25" s="131" t="s">
        <v>489</v>
      </c>
      <c r="B25" s="115" t="s">
        <v>43</v>
      </c>
      <c r="C25" s="19" t="s">
        <v>3</v>
      </c>
      <c r="D25" s="132">
        <v>993</v>
      </c>
      <c r="E25" s="8"/>
      <c r="F25" s="68">
        <f>D25*E25</f>
        <v>0</v>
      </c>
      <c r="H25" s="44">
        <f>D25*F$8</f>
        <v>0</v>
      </c>
      <c r="I25" s="66">
        <f t="shared" ref="I25" si="2">F25*F$8</f>
        <v>0</v>
      </c>
    </row>
    <row r="26" spans="1:9" x14ac:dyDescent="0.2">
      <c r="C26" s="19"/>
      <c r="D26" s="105"/>
      <c r="E26" s="8"/>
      <c r="F26" s="46"/>
      <c r="G26" s="46"/>
      <c r="H26" s="44"/>
      <c r="I26" s="66"/>
    </row>
    <row r="27" spans="1:9" x14ac:dyDescent="0.2">
      <c r="A27" s="84"/>
      <c r="B27" s="17" t="s">
        <v>237</v>
      </c>
      <c r="C27" s="19"/>
      <c r="D27" s="105"/>
      <c r="E27" s="8"/>
      <c r="F27" s="46"/>
      <c r="G27" s="46"/>
      <c r="H27" s="44"/>
      <c r="I27" s="66"/>
    </row>
    <row r="28" spans="1:9" x14ac:dyDescent="0.2">
      <c r="A28" s="27" t="s">
        <v>89</v>
      </c>
      <c r="B28" s="12" t="s">
        <v>90</v>
      </c>
      <c r="C28" s="19" t="s">
        <v>3</v>
      </c>
      <c r="D28" s="105">
        <v>1056</v>
      </c>
      <c r="E28" s="8"/>
      <c r="F28" s="68">
        <f>D28*E28</f>
        <v>0</v>
      </c>
      <c r="H28" s="44">
        <f>D28*F$8</f>
        <v>0</v>
      </c>
      <c r="I28" s="66">
        <f t="shared" si="0"/>
        <v>0</v>
      </c>
    </row>
    <row r="29" spans="1:9" x14ac:dyDescent="0.2">
      <c r="A29" s="27" t="s">
        <v>91</v>
      </c>
      <c r="B29" s="12" t="s">
        <v>92</v>
      </c>
      <c r="C29" s="19" t="s">
        <v>3</v>
      </c>
      <c r="D29" s="105">
        <v>1108</v>
      </c>
      <c r="E29" s="8"/>
      <c r="F29" s="68">
        <f>D29*E29</f>
        <v>0</v>
      </c>
      <c r="H29" s="44">
        <f>D29*F$8</f>
        <v>0</v>
      </c>
      <c r="I29" s="66">
        <f t="shared" si="0"/>
        <v>0</v>
      </c>
    </row>
    <row r="30" spans="1:9" x14ac:dyDescent="0.2">
      <c r="A30" s="27" t="s">
        <v>93</v>
      </c>
      <c r="B30" s="12" t="s">
        <v>94</v>
      </c>
      <c r="C30" s="19" t="s">
        <v>3</v>
      </c>
      <c r="D30" s="105">
        <v>1254</v>
      </c>
      <c r="E30" s="8"/>
      <c r="F30" s="68">
        <f>D30*E30</f>
        <v>0</v>
      </c>
      <c r="H30" s="44">
        <f>D30*F$8</f>
        <v>0</v>
      </c>
      <c r="I30" s="66">
        <f t="shared" si="0"/>
        <v>0</v>
      </c>
    </row>
    <row r="31" spans="1:9" x14ac:dyDescent="0.2">
      <c r="C31" s="19"/>
      <c r="D31" s="105"/>
      <c r="E31" s="8"/>
      <c r="F31" s="46"/>
      <c r="G31" s="46"/>
      <c r="H31" s="44"/>
      <c r="I31" s="66"/>
    </row>
    <row r="32" spans="1:9" s="5" customFormat="1" x14ac:dyDescent="0.2">
      <c r="A32" s="52"/>
      <c r="B32" s="52" t="s">
        <v>418</v>
      </c>
      <c r="C32" s="19"/>
      <c r="D32" s="129"/>
      <c r="E32" s="8"/>
      <c r="F32" s="68"/>
      <c r="G32" s="68"/>
      <c r="H32" s="44"/>
      <c r="I32" s="66"/>
    </row>
    <row r="33" spans="1:9" s="5" customFormat="1" x14ac:dyDescent="0.2">
      <c r="A33" s="13" t="s">
        <v>426</v>
      </c>
      <c r="B33" s="13" t="s">
        <v>429</v>
      </c>
      <c r="C33" s="19" t="s">
        <v>3</v>
      </c>
      <c r="D33" s="129">
        <v>645</v>
      </c>
      <c r="E33" s="8"/>
      <c r="F33" s="68">
        <f>D33*E33</f>
        <v>0</v>
      </c>
      <c r="G33" s="13"/>
      <c r="H33" s="44">
        <f>D33*F$8</f>
        <v>0</v>
      </c>
      <c r="I33" s="66">
        <f t="shared" si="0"/>
        <v>0</v>
      </c>
    </row>
    <row r="34" spans="1:9" s="5" customFormat="1" x14ac:dyDescent="0.2">
      <c r="A34" s="13" t="s">
        <v>427</v>
      </c>
      <c r="B34" s="13" t="s">
        <v>428</v>
      </c>
      <c r="C34" s="19" t="s">
        <v>3</v>
      </c>
      <c r="D34" s="129">
        <v>1578</v>
      </c>
      <c r="E34" s="8"/>
      <c r="F34" s="68">
        <f>D34*E34</f>
        <v>0</v>
      </c>
      <c r="G34" s="13"/>
      <c r="H34" s="44">
        <f>D34*F$8</f>
        <v>0</v>
      </c>
      <c r="I34" s="66">
        <f t="shared" si="0"/>
        <v>0</v>
      </c>
    </row>
    <row r="35" spans="1:9" s="5" customFormat="1" x14ac:dyDescent="0.2">
      <c r="A35" s="13" t="s">
        <v>439</v>
      </c>
      <c r="B35" s="13" t="s">
        <v>451</v>
      </c>
      <c r="C35" s="19" t="s">
        <v>3</v>
      </c>
      <c r="D35" s="129">
        <v>18</v>
      </c>
      <c r="E35" s="47"/>
      <c r="F35" s="68">
        <f>D35*E35</f>
        <v>0</v>
      </c>
      <c r="G35" s="13"/>
      <c r="H35" s="44">
        <f>D35*F$8</f>
        <v>0</v>
      </c>
      <c r="I35" s="66">
        <f t="shared" si="0"/>
        <v>0</v>
      </c>
    </row>
    <row r="36" spans="1:9" x14ac:dyDescent="0.2">
      <c r="C36" s="19"/>
      <c r="D36" s="105"/>
      <c r="E36" s="8"/>
      <c r="F36" s="46"/>
      <c r="G36" s="46"/>
      <c r="H36" s="44"/>
      <c r="I36" s="66"/>
    </row>
    <row r="37" spans="1:9" s="5" customFormat="1" x14ac:dyDescent="0.2">
      <c r="A37" s="91"/>
      <c r="B37" s="17" t="s">
        <v>419</v>
      </c>
      <c r="C37" s="19"/>
      <c r="D37" s="129"/>
      <c r="E37" s="47"/>
      <c r="F37" s="68"/>
      <c r="G37" s="68"/>
      <c r="H37" s="44"/>
      <c r="I37" s="66"/>
    </row>
    <row r="38" spans="1:9" x14ac:dyDescent="0.2">
      <c r="A38" s="27" t="s">
        <v>8</v>
      </c>
      <c r="B38" s="12" t="s">
        <v>7</v>
      </c>
      <c r="C38" s="19" t="s">
        <v>3</v>
      </c>
      <c r="D38" s="105">
        <v>111</v>
      </c>
      <c r="E38" s="47"/>
      <c r="F38" s="68">
        <f>D38*E38</f>
        <v>0</v>
      </c>
      <c r="H38" s="44">
        <f>D38*F$8</f>
        <v>0</v>
      </c>
      <c r="I38" s="66">
        <f t="shared" si="0"/>
        <v>0</v>
      </c>
    </row>
    <row r="39" spans="1:9" x14ac:dyDescent="0.2">
      <c r="A39" s="27" t="s">
        <v>9</v>
      </c>
      <c r="B39" s="12" t="s">
        <v>227</v>
      </c>
      <c r="C39" s="19" t="s">
        <v>3</v>
      </c>
      <c r="D39" s="105">
        <v>83</v>
      </c>
      <c r="E39" s="47"/>
      <c r="F39" s="68">
        <f>D39*E39</f>
        <v>0</v>
      </c>
      <c r="H39" s="44">
        <f>D39*F$8</f>
        <v>0</v>
      </c>
      <c r="I39" s="66">
        <f t="shared" si="0"/>
        <v>0</v>
      </c>
    </row>
    <row r="40" spans="1:9" x14ac:dyDescent="0.2">
      <c r="C40" s="19"/>
      <c r="D40" s="105"/>
      <c r="E40" s="8"/>
      <c r="F40" s="46"/>
      <c r="G40" s="46"/>
      <c r="H40" s="44"/>
      <c r="I40" s="66"/>
    </row>
    <row r="41" spans="1:9" x14ac:dyDescent="0.2">
      <c r="B41" s="17" t="s">
        <v>420</v>
      </c>
      <c r="C41" s="19"/>
      <c r="D41" s="105"/>
      <c r="E41" s="8"/>
      <c r="F41" s="46"/>
      <c r="G41" s="46"/>
      <c r="H41" s="44"/>
      <c r="I41" s="66"/>
    </row>
    <row r="42" spans="1:9" x14ac:dyDescent="0.2">
      <c r="A42" s="27" t="s">
        <v>41</v>
      </c>
      <c r="B42" s="12" t="s">
        <v>232</v>
      </c>
      <c r="C42" s="19" t="s">
        <v>3</v>
      </c>
      <c r="D42" s="105">
        <v>553</v>
      </c>
      <c r="E42" s="47"/>
      <c r="F42" s="68">
        <f>D42*E42</f>
        <v>0</v>
      </c>
      <c r="H42" s="44">
        <f>D42*F$8</f>
        <v>0</v>
      </c>
      <c r="I42" s="66">
        <f t="shared" si="0"/>
        <v>0</v>
      </c>
    </row>
    <row r="43" spans="1:9" x14ac:dyDescent="0.2">
      <c r="A43" s="27" t="s">
        <v>371</v>
      </c>
      <c r="B43" s="12" t="s">
        <v>233</v>
      </c>
      <c r="C43" s="19" t="s">
        <v>3</v>
      </c>
      <c r="D43" s="105">
        <v>166</v>
      </c>
      <c r="E43" s="47"/>
      <c r="F43" s="68">
        <f>D43*E43</f>
        <v>0</v>
      </c>
      <c r="H43" s="44">
        <f>D43*F$8</f>
        <v>0</v>
      </c>
      <c r="I43" s="66">
        <f t="shared" si="0"/>
        <v>0</v>
      </c>
    </row>
    <row r="44" spans="1:9" x14ac:dyDescent="0.2">
      <c r="C44" s="19"/>
      <c r="D44" s="105"/>
      <c r="E44" s="8"/>
      <c r="F44" s="46"/>
      <c r="G44" s="46"/>
      <c r="H44" s="44"/>
      <c r="I44" s="66"/>
    </row>
    <row r="45" spans="1:9" x14ac:dyDescent="0.2">
      <c r="B45" s="17" t="s">
        <v>421</v>
      </c>
      <c r="C45" s="19"/>
      <c r="D45" s="105"/>
      <c r="E45" s="8"/>
      <c r="F45" s="46"/>
      <c r="G45" s="46"/>
      <c r="H45" s="44"/>
      <c r="I45" s="66"/>
    </row>
    <row r="46" spans="1:9" x14ac:dyDescent="0.2">
      <c r="A46" s="27" t="s">
        <v>10</v>
      </c>
      <c r="B46" s="12" t="s">
        <v>476</v>
      </c>
      <c r="C46" s="19" t="s">
        <v>3</v>
      </c>
      <c r="D46" s="105">
        <v>313</v>
      </c>
      <c r="E46" s="47"/>
      <c r="F46" s="68">
        <f>D46*E46</f>
        <v>0</v>
      </c>
      <c r="H46" s="44">
        <f>D46*F$8</f>
        <v>0</v>
      </c>
      <c r="I46" s="66">
        <f t="shared" si="0"/>
        <v>0</v>
      </c>
    </row>
    <row r="47" spans="1:9" x14ac:dyDescent="0.2">
      <c r="A47" s="27" t="s">
        <v>11</v>
      </c>
      <c r="B47" s="12" t="s">
        <v>176</v>
      </c>
      <c r="C47" s="19" t="s">
        <v>3</v>
      </c>
      <c r="D47" s="105">
        <v>412</v>
      </c>
      <c r="E47" s="47"/>
      <c r="F47" s="68">
        <f>D47*E47</f>
        <v>0</v>
      </c>
      <c r="H47" s="44">
        <f>D47*F$8</f>
        <v>0</v>
      </c>
      <c r="I47" s="66">
        <f t="shared" si="0"/>
        <v>0</v>
      </c>
    </row>
    <row r="48" spans="1:9" x14ac:dyDescent="0.2">
      <c r="A48" s="27" t="s">
        <v>12</v>
      </c>
      <c r="B48" s="12" t="s">
        <v>182</v>
      </c>
      <c r="C48" s="19" t="s">
        <v>3</v>
      </c>
      <c r="D48" s="105">
        <v>286</v>
      </c>
      <c r="E48" s="47"/>
      <c r="F48" s="68">
        <f>D48*E48</f>
        <v>0</v>
      </c>
      <c r="H48" s="44">
        <f>D48*F$8</f>
        <v>0</v>
      </c>
      <c r="I48" s="66">
        <f t="shared" si="0"/>
        <v>0</v>
      </c>
    </row>
    <row r="49" spans="1:9" x14ac:dyDescent="0.2">
      <c r="C49" s="19"/>
      <c r="D49" s="105"/>
      <c r="E49" s="47"/>
      <c r="F49" s="46"/>
      <c r="G49" s="46"/>
      <c r="H49" s="44"/>
      <c r="I49" s="66"/>
    </row>
    <row r="50" spans="1:9" s="5" customFormat="1" x14ac:dyDescent="0.2">
      <c r="A50" s="13"/>
      <c r="B50" s="17" t="s">
        <v>454</v>
      </c>
      <c r="C50" s="19"/>
      <c r="D50" s="129"/>
      <c r="E50" s="47"/>
      <c r="F50" s="68"/>
      <c r="G50" s="68"/>
      <c r="H50" s="44"/>
      <c r="I50" s="66"/>
    </row>
    <row r="51" spans="1:9" s="5" customFormat="1" ht="28.5" x14ac:dyDescent="0.2">
      <c r="A51" s="140" t="s">
        <v>458</v>
      </c>
      <c r="B51" s="131" t="s">
        <v>461</v>
      </c>
      <c r="C51" s="19" t="s">
        <v>3</v>
      </c>
      <c r="D51" s="129">
        <v>47</v>
      </c>
      <c r="E51" s="47"/>
      <c r="F51" s="68">
        <f>D51*E51</f>
        <v>0</v>
      </c>
      <c r="G51" s="13"/>
      <c r="H51" s="44">
        <f>D51*F$8</f>
        <v>0</v>
      </c>
      <c r="I51" s="66">
        <f t="shared" si="0"/>
        <v>0</v>
      </c>
    </row>
    <row r="52" spans="1:9" s="5" customFormat="1" ht="28.5" x14ac:dyDescent="0.2">
      <c r="A52" s="140" t="s">
        <v>455</v>
      </c>
      <c r="B52" s="131" t="s">
        <v>462</v>
      </c>
      <c r="C52" s="19" t="s">
        <v>6</v>
      </c>
      <c r="D52" s="129">
        <v>115</v>
      </c>
      <c r="E52" s="47"/>
      <c r="F52" s="68">
        <f>D52*E52</f>
        <v>0</v>
      </c>
      <c r="G52" s="13"/>
      <c r="H52" s="44">
        <f>D52*F$8</f>
        <v>0</v>
      </c>
      <c r="I52" s="66">
        <f t="shared" si="0"/>
        <v>0</v>
      </c>
    </row>
    <row r="53" spans="1:9" s="5" customFormat="1" ht="28.5" x14ac:dyDescent="0.2">
      <c r="A53" s="140" t="s">
        <v>491</v>
      </c>
      <c r="B53" s="131" t="s">
        <v>492</v>
      </c>
      <c r="C53" s="19" t="s">
        <v>3</v>
      </c>
      <c r="D53" s="129">
        <v>61</v>
      </c>
      <c r="E53" s="47"/>
      <c r="F53" s="68">
        <f t="shared" ref="F53:F54" si="3">D53*E53</f>
        <v>0</v>
      </c>
      <c r="G53" s="13"/>
      <c r="H53" s="44">
        <f t="shared" ref="H53:H54" si="4">D53*F$8</f>
        <v>0</v>
      </c>
      <c r="I53" s="66">
        <f t="shared" si="0"/>
        <v>0</v>
      </c>
    </row>
    <row r="54" spans="1:9" s="5" customFormat="1" ht="28.5" x14ac:dyDescent="0.2">
      <c r="A54" s="140" t="s">
        <v>493</v>
      </c>
      <c r="B54" s="131" t="s">
        <v>494</v>
      </c>
      <c r="C54" s="19" t="s">
        <v>6</v>
      </c>
      <c r="D54" s="129">
        <v>297</v>
      </c>
      <c r="E54" s="47"/>
      <c r="F54" s="68">
        <f t="shared" si="3"/>
        <v>0</v>
      </c>
      <c r="G54" s="13"/>
      <c r="H54" s="44">
        <f t="shared" si="4"/>
        <v>0</v>
      </c>
      <c r="I54" s="66">
        <f t="shared" si="0"/>
        <v>0</v>
      </c>
    </row>
    <row r="55" spans="1:9" s="5" customFormat="1" ht="28.5" x14ac:dyDescent="0.2">
      <c r="A55" s="140" t="s">
        <v>456</v>
      </c>
      <c r="B55" s="131" t="s">
        <v>463</v>
      </c>
      <c r="C55" s="19" t="s">
        <v>3</v>
      </c>
      <c r="D55" s="129">
        <v>47</v>
      </c>
      <c r="E55" s="47"/>
      <c r="F55" s="68">
        <f>D55*E55</f>
        <v>0</v>
      </c>
      <c r="G55" s="13"/>
      <c r="H55" s="44">
        <f>D55*F$8</f>
        <v>0</v>
      </c>
      <c r="I55" s="66">
        <f t="shared" si="0"/>
        <v>0</v>
      </c>
    </row>
    <row r="56" spans="1:9" s="5" customFormat="1" ht="28.5" x14ac:dyDescent="0.2">
      <c r="A56" s="140" t="s">
        <v>457</v>
      </c>
      <c r="B56" s="131" t="s">
        <v>464</v>
      </c>
      <c r="C56" s="19" t="s">
        <v>6</v>
      </c>
      <c r="D56" s="129">
        <v>115</v>
      </c>
      <c r="E56" s="47"/>
      <c r="F56" s="68">
        <f>D56*E56</f>
        <v>0</v>
      </c>
      <c r="G56" s="13"/>
      <c r="H56" s="44">
        <f>D56*F$8</f>
        <v>0</v>
      </c>
      <c r="I56" s="66">
        <f t="shared" si="0"/>
        <v>0</v>
      </c>
    </row>
    <row r="57" spans="1:9" ht="28.5" x14ac:dyDescent="0.2">
      <c r="A57" s="140" t="s">
        <v>495</v>
      </c>
      <c r="B57" s="131" t="s">
        <v>496</v>
      </c>
      <c r="C57" s="19" t="s">
        <v>6</v>
      </c>
      <c r="D57" s="129">
        <v>297</v>
      </c>
      <c r="E57" s="47"/>
      <c r="F57" s="68">
        <f>D57*E57</f>
        <v>0</v>
      </c>
      <c r="G57" s="46"/>
      <c r="H57" s="44">
        <f>D57*F$8</f>
        <v>0</v>
      </c>
      <c r="I57" s="66">
        <f t="shared" si="0"/>
        <v>0</v>
      </c>
    </row>
    <row r="58" spans="1:9" x14ac:dyDescent="0.2">
      <c r="A58" s="84"/>
      <c r="B58" s="17"/>
      <c r="C58" s="19"/>
      <c r="D58" s="105"/>
      <c r="E58" s="47"/>
      <c r="F58" s="46"/>
      <c r="G58" s="46"/>
      <c r="H58" s="44"/>
      <c r="I58" s="66"/>
    </row>
    <row r="59" spans="1:9" x14ac:dyDescent="0.2">
      <c r="A59" s="48"/>
      <c r="B59" s="120" t="s">
        <v>422</v>
      </c>
      <c r="C59" s="49"/>
      <c r="D59" s="105"/>
      <c r="E59" s="36"/>
      <c r="F59" s="46"/>
      <c r="G59" s="46"/>
      <c r="H59" s="44"/>
      <c r="I59" s="66"/>
    </row>
    <row r="60" spans="1:9" x14ac:dyDescent="0.2">
      <c r="A60" s="49" t="s">
        <v>271</v>
      </c>
      <c r="B60" s="50" t="s">
        <v>277</v>
      </c>
      <c r="C60" s="19" t="s">
        <v>3</v>
      </c>
      <c r="D60" s="105">
        <v>38</v>
      </c>
      <c r="E60" s="47"/>
      <c r="F60" s="68">
        <f t="shared" ref="F60:F65" si="5">D60*E60</f>
        <v>0</v>
      </c>
      <c r="H60" s="44">
        <f t="shared" ref="H60:H65" si="6">D60*F$8</f>
        <v>0</v>
      </c>
      <c r="I60" s="66">
        <f t="shared" si="0"/>
        <v>0</v>
      </c>
    </row>
    <row r="61" spans="1:9" x14ac:dyDescent="0.2">
      <c r="A61" s="49" t="s">
        <v>272</v>
      </c>
      <c r="B61" s="51" t="s">
        <v>278</v>
      </c>
      <c r="C61" s="19" t="s">
        <v>6</v>
      </c>
      <c r="D61" s="105">
        <v>76</v>
      </c>
      <c r="E61" s="47"/>
      <c r="F61" s="68">
        <f t="shared" si="5"/>
        <v>0</v>
      </c>
      <c r="H61" s="44">
        <f t="shared" si="6"/>
        <v>0</v>
      </c>
      <c r="I61" s="66">
        <f t="shared" si="0"/>
        <v>0</v>
      </c>
    </row>
    <row r="62" spans="1:9" x14ac:dyDescent="0.2">
      <c r="A62" s="49" t="s">
        <v>273</v>
      </c>
      <c r="B62" s="51" t="s">
        <v>279</v>
      </c>
      <c r="C62" s="19" t="s">
        <v>3</v>
      </c>
      <c r="D62" s="105">
        <v>40</v>
      </c>
      <c r="E62" s="47"/>
      <c r="F62" s="68">
        <f t="shared" si="5"/>
        <v>0</v>
      </c>
      <c r="H62" s="44">
        <f t="shared" si="6"/>
        <v>0</v>
      </c>
      <c r="I62" s="66">
        <f t="shared" si="0"/>
        <v>0</v>
      </c>
    </row>
    <row r="63" spans="1:9" x14ac:dyDescent="0.2">
      <c r="A63" s="49" t="s">
        <v>274</v>
      </c>
      <c r="B63" s="51" t="s">
        <v>280</v>
      </c>
      <c r="C63" s="19" t="s">
        <v>6</v>
      </c>
      <c r="D63" s="105">
        <v>80</v>
      </c>
      <c r="E63" s="47"/>
      <c r="F63" s="68">
        <f t="shared" si="5"/>
        <v>0</v>
      </c>
      <c r="H63" s="44">
        <f t="shared" si="6"/>
        <v>0</v>
      </c>
      <c r="I63" s="66">
        <f t="shared" si="0"/>
        <v>0</v>
      </c>
    </row>
    <row r="64" spans="1:9" x14ac:dyDescent="0.2">
      <c r="A64" s="49" t="s">
        <v>275</v>
      </c>
      <c r="B64" s="35" t="s">
        <v>281</v>
      </c>
      <c r="C64" s="19" t="s">
        <v>3</v>
      </c>
      <c r="D64" s="105">
        <v>71</v>
      </c>
      <c r="E64" s="47"/>
      <c r="F64" s="68">
        <f t="shared" si="5"/>
        <v>0</v>
      </c>
      <c r="H64" s="44">
        <f t="shared" si="6"/>
        <v>0</v>
      </c>
      <c r="I64" s="66">
        <f t="shared" si="0"/>
        <v>0</v>
      </c>
    </row>
    <row r="65" spans="1:9" x14ac:dyDescent="0.2">
      <c r="A65" s="49" t="s">
        <v>276</v>
      </c>
      <c r="B65" s="35" t="s">
        <v>282</v>
      </c>
      <c r="C65" s="19" t="s">
        <v>6</v>
      </c>
      <c r="D65" s="105">
        <v>387</v>
      </c>
      <c r="E65" s="47"/>
      <c r="F65" s="68">
        <f t="shared" si="5"/>
        <v>0</v>
      </c>
      <c r="H65" s="44">
        <f t="shared" si="6"/>
        <v>0</v>
      </c>
      <c r="I65" s="66">
        <f t="shared" si="0"/>
        <v>0</v>
      </c>
    </row>
    <row r="66" spans="1:9" x14ac:dyDescent="0.2">
      <c r="A66" s="49"/>
      <c r="B66" s="35"/>
      <c r="C66" s="35"/>
      <c r="D66" s="105"/>
      <c r="E66" s="47"/>
      <c r="F66" s="46"/>
      <c r="G66" s="46"/>
      <c r="H66" s="44"/>
      <c r="I66" s="66"/>
    </row>
    <row r="67" spans="1:9" x14ac:dyDescent="0.2">
      <c r="A67" s="49"/>
      <c r="B67" s="122" t="s">
        <v>36</v>
      </c>
      <c r="C67" s="19"/>
      <c r="D67" s="105"/>
      <c r="E67" s="47"/>
      <c r="F67" s="64"/>
      <c r="G67" s="64"/>
      <c r="H67" s="44"/>
      <c r="I67" s="66"/>
    </row>
    <row r="68" spans="1:9" x14ac:dyDescent="0.2">
      <c r="A68" s="49" t="s">
        <v>482</v>
      </c>
      <c r="B68" s="35" t="s">
        <v>486</v>
      </c>
      <c r="C68" s="19" t="s">
        <v>3</v>
      </c>
      <c r="D68" s="130">
        <v>199</v>
      </c>
      <c r="E68" s="47"/>
      <c r="F68" s="68">
        <f>D68*E68</f>
        <v>0</v>
      </c>
      <c r="H68" s="44">
        <f>D68*F$8</f>
        <v>0</v>
      </c>
      <c r="I68" s="66">
        <f t="shared" si="0"/>
        <v>0</v>
      </c>
    </row>
    <row r="69" spans="1:9" x14ac:dyDescent="0.2">
      <c r="A69" s="49" t="s">
        <v>484</v>
      </c>
      <c r="B69" s="35" t="s">
        <v>487</v>
      </c>
      <c r="C69" s="19" t="s">
        <v>3</v>
      </c>
      <c r="D69" s="130">
        <v>199</v>
      </c>
      <c r="E69" s="47"/>
      <c r="F69" s="68">
        <f>D69*E69</f>
        <v>0</v>
      </c>
      <c r="H69" s="44">
        <f>D69*F$8</f>
        <v>0</v>
      </c>
      <c r="I69" s="66">
        <f t="shared" si="0"/>
        <v>0</v>
      </c>
    </row>
    <row r="70" spans="1:9" x14ac:dyDescent="0.2">
      <c r="A70" s="49" t="s">
        <v>13</v>
      </c>
      <c r="B70" s="35" t="s">
        <v>181</v>
      </c>
      <c r="C70" s="19" t="s">
        <v>3</v>
      </c>
      <c r="D70" s="105">
        <v>85</v>
      </c>
      <c r="E70" s="47"/>
      <c r="F70" s="68">
        <f>D70*E70</f>
        <v>0</v>
      </c>
      <c r="H70" s="44">
        <f>D70*F$8</f>
        <v>0</v>
      </c>
      <c r="I70" s="66">
        <f t="shared" si="0"/>
        <v>0</v>
      </c>
    </row>
    <row r="71" spans="1:9" x14ac:dyDescent="0.2">
      <c r="A71" s="49" t="s">
        <v>37</v>
      </c>
      <c r="B71" s="35" t="s">
        <v>453</v>
      </c>
      <c r="C71" s="19" t="s">
        <v>3</v>
      </c>
      <c r="D71" s="105">
        <v>290</v>
      </c>
      <c r="E71" s="47"/>
      <c r="F71" s="68">
        <f>D71*E71</f>
        <v>0</v>
      </c>
      <c r="H71" s="44">
        <f>D71*F$8</f>
        <v>0</v>
      </c>
      <c r="I71" s="66">
        <f t="shared" si="0"/>
        <v>0</v>
      </c>
    </row>
    <row r="72" spans="1:9" x14ac:dyDescent="0.2">
      <c r="A72" s="49"/>
      <c r="B72" s="35"/>
      <c r="C72" s="19"/>
      <c r="D72" s="105"/>
      <c r="E72" s="47"/>
      <c r="F72" s="68"/>
      <c r="G72" s="68"/>
      <c r="H72" s="44"/>
      <c r="I72" s="66"/>
    </row>
    <row r="73" spans="1:9" x14ac:dyDescent="0.2">
      <c r="A73" s="48"/>
      <c r="B73" s="120" t="s">
        <v>423</v>
      </c>
      <c r="C73" s="49"/>
      <c r="D73" s="105"/>
      <c r="E73" s="36"/>
      <c r="F73" s="46"/>
      <c r="G73" s="46"/>
      <c r="H73" s="44"/>
      <c r="I73" s="66"/>
    </row>
    <row r="74" spans="1:9" x14ac:dyDescent="0.2">
      <c r="A74" s="49" t="s">
        <v>262</v>
      </c>
      <c r="B74" s="35" t="s">
        <v>263</v>
      </c>
      <c r="C74" s="19" t="s">
        <v>3</v>
      </c>
      <c r="D74" s="105">
        <v>37</v>
      </c>
      <c r="E74" s="47"/>
      <c r="F74" s="68">
        <f t="shared" ref="F74:F79" si="7">D74*E74</f>
        <v>0</v>
      </c>
      <c r="H74" s="44">
        <f t="shared" ref="H74:H79" si="8">D74*F$8</f>
        <v>0</v>
      </c>
      <c r="I74" s="66">
        <f t="shared" si="0"/>
        <v>0</v>
      </c>
    </row>
    <row r="75" spans="1:9" x14ac:dyDescent="0.2">
      <c r="A75" s="49" t="s">
        <v>264</v>
      </c>
      <c r="B75" s="35" t="s">
        <v>265</v>
      </c>
      <c r="C75" s="19" t="s">
        <v>6</v>
      </c>
      <c r="D75" s="105">
        <v>191</v>
      </c>
      <c r="E75" s="47"/>
      <c r="F75" s="68">
        <f t="shared" si="7"/>
        <v>0</v>
      </c>
      <c r="H75" s="44">
        <f t="shared" si="8"/>
        <v>0</v>
      </c>
      <c r="I75" s="66">
        <f t="shared" si="0"/>
        <v>0</v>
      </c>
    </row>
    <row r="76" spans="1:9" x14ac:dyDescent="0.2">
      <c r="A76" s="49" t="s">
        <v>266</v>
      </c>
      <c r="B76" s="51" t="s">
        <v>267</v>
      </c>
      <c r="C76" s="19" t="s">
        <v>3</v>
      </c>
      <c r="D76" s="105">
        <v>37</v>
      </c>
      <c r="E76" s="47"/>
      <c r="F76" s="68">
        <f t="shared" si="7"/>
        <v>0</v>
      </c>
      <c r="H76" s="44">
        <f t="shared" si="8"/>
        <v>0</v>
      </c>
      <c r="I76" s="66">
        <f t="shared" si="0"/>
        <v>0</v>
      </c>
    </row>
    <row r="77" spans="1:9" x14ac:dyDescent="0.2">
      <c r="A77" s="49" t="s">
        <v>268</v>
      </c>
      <c r="B77" s="51" t="s">
        <v>269</v>
      </c>
      <c r="C77" s="19" t="s">
        <v>6</v>
      </c>
      <c r="D77" s="105">
        <v>173</v>
      </c>
      <c r="E77" s="47"/>
      <c r="F77" s="68">
        <f t="shared" si="7"/>
        <v>0</v>
      </c>
      <c r="H77" s="44">
        <f t="shared" si="8"/>
        <v>0</v>
      </c>
      <c r="I77" s="66">
        <f t="shared" si="0"/>
        <v>0</v>
      </c>
    </row>
    <row r="78" spans="1:9" x14ac:dyDescent="0.2">
      <c r="A78" s="49" t="s">
        <v>284</v>
      </c>
      <c r="B78" s="50" t="s">
        <v>382</v>
      </c>
      <c r="C78" s="19" t="s">
        <v>3</v>
      </c>
      <c r="D78" s="105">
        <v>50</v>
      </c>
      <c r="E78" s="47"/>
      <c r="F78" s="68">
        <f t="shared" si="7"/>
        <v>0</v>
      </c>
      <c r="H78" s="44">
        <f t="shared" si="8"/>
        <v>0</v>
      </c>
      <c r="I78" s="66">
        <f t="shared" si="0"/>
        <v>0</v>
      </c>
    </row>
    <row r="79" spans="1:9" x14ac:dyDescent="0.2">
      <c r="A79" s="49" t="s">
        <v>270</v>
      </c>
      <c r="B79" s="50" t="s">
        <v>383</v>
      </c>
      <c r="C79" s="19" t="s">
        <v>6</v>
      </c>
      <c r="D79" s="105">
        <v>287</v>
      </c>
      <c r="E79" s="47"/>
      <c r="F79" s="68">
        <f t="shared" si="7"/>
        <v>0</v>
      </c>
      <c r="H79" s="44">
        <f t="shared" si="8"/>
        <v>0</v>
      </c>
      <c r="I79" s="66">
        <f t="shared" si="0"/>
        <v>0</v>
      </c>
    </row>
    <row r="80" spans="1:9" x14ac:dyDescent="0.2">
      <c r="A80" s="49"/>
      <c r="B80" s="50"/>
      <c r="C80" s="19"/>
      <c r="D80" s="105"/>
      <c r="E80" s="47"/>
      <c r="F80" s="68"/>
      <c r="H80" s="44"/>
      <c r="I80" s="66"/>
    </row>
    <row r="81" spans="1:9" x14ac:dyDescent="0.2">
      <c r="A81" s="49"/>
      <c r="B81" s="120" t="s">
        <v>536</v>
      </c>
      <c r="C81" s="19"/>
      <c r="D81" s="105"/>
      <c r="E81" s="47"/>
      <c r="F81" s="68"/>
      <c r="H81" s="44"/>
      <c r="I81" s="66"/>
    </row>
    <row r="82" spans="1:9" customFormat="1" x14ac:dyDescent="0.25">
      <c r="A82" s="153" t="s">
        <v>588</v>
      </c>
      <c r="B82" s="153" t="s">
        <v>589</v>
      </c>
      <c r="C82" s="19" t="s">
        <v>3</v>
      </c>
      <c r="D82" s="152">
        <v>139</v>
      </c>
      <c r="F82" s="68">
        <f t="shared" ref="F82:F89" si="9">D82*E82</f>
        <v>0</v>
      </c>
      <c r="H82" s="44">
        <f t="shared" ref="H82:H89" si="10">D82*F$8</f>
        <v>0</v>
      </c>
      <c r="I82" s="66">
        <f t="shared" ref="I82:I89" si="11">F82*F$8</f>
        <v>0</v>
      </c>
    </row>
    <row r="83" spans="1:9" customFormat="1" x14ac:dyDescent="0.25">
      <c r="A83" s="153" t="s">
        <v>590</v>
      </c>
      <c r="B83" s="153" t="s">
        <v>591</v>
      </c>
      <c r="C83" s="19" t="s">
        <v>6</v>
      </c>
      <c r="D83" s="152">
        <v>628</v>
      </c>
      <c r="F83" s="68">
        <f t="shared" si="9"/>
        <v>0</v>
      </c>
      <c r="H83" s="44">
        <f t="shared" si="10"/>
        <v>0</v>
      </c>
      <c r="I83" s="66">
        <f t="shared" si="11"/>
        <v>0</v>
      </c>
    </row>
    <row r="84" spans="1:9" customFormat="1" x14ac:dyDescent="0.25">
      <c r="A84" s="153" t="s">
        <v>592</v>
      </c>
      <c r="B84" s="153" t="s">
        <v>593</v>
      </c>
      <c r="C84" s="19" t="s">
        <v>3</v>
      </c>
      <c r="D84" s="152">
        <v>153</v>
      </c>
      <c r="F84" s="68">
        <f t="shared" si="9"/>
        <v>0</v>
      </c>
      <c r="H84" s="44">
        <f t="shared" si="10"/>
        <v>0</v>
      </c>
      <c r="I84" s="66">
        <f t="shared" si="11"/>
        <v>0</v>
      </c>
    </row>
    <row r="85" spans="1:9" customFormat="1" x14ac:dyDescent="0.25">
      <c r="A85" s="153" t="s">
        <v>594</v>
      </c>
      <c r="B85" s="153" t="s">
        <v>595</v>
      </c>
      <c r="C85" s="19" t="s">
        <v>6</v>
      </c>
      <c r="D85" s="152">
        <v>680</v>
      </c>
      <c r="F85" s="68">
        <f t="shared" si="9"/>
        <v>0</v>
      </c>
      <c r="H85" s="44">
        <f t="shared" si="10"/>
        <v>0</v>
      </c>
      <c r="I85" s="66">
        <f t="shared" si="11"/>
        <v>0</v>
      </c>
    </row>
    <row r="86" spans="1:9" customFormat="1" x14ac:dyDescent="0.25">
      <c r="A86" s="153" t="s">
        <v>596</v>
      </c>
      <c r="B86" s="153" t="s">
        <v>597</v>
      </c>
      <c r="C86" s="19" t="s">
        <v>3</v>
      </c>
      <c r="D86" s="152">
        <v>206</v>
      </c>
      <c r="F86" s="68">
        <f t="shared" si="9"/>
        <v>0</v>
      </c>
      <c r="H86" s="44">
        <f t="shared" si="10"/>
        <v>0</v>
      </c>
      <c r="I86" s="66">
        <f t="shared" si="11"/>
        <v>0</v>
      </c>
    </row>
    <row r="87" spans="1:9" customFormat="1" x14ac:dyDescent="0.25">
      <c r="A87" s="153" t="s">
        <v>598</v>
      </c>
      <c r="B87" s="153" t="s">
        <v>599</v>
      </c>
      <c r="C87" s="19" t="s">
        <v>6</v>
      </c>
      <c r="D87" s="152">
        <v>989</v>
      </c>
      <c r="F87" s="68">
        <f t="shared" si="9"/>
        <v>0</v>
      </c>
      <c r="H87" s="44">
        <f t="shared" si="10"/>
        <v>0</v>
      </c>
      <c r="I87" s="66">
        <f t="shared" si="11"/>
        <v>0</v>
      </c>
    </row>
    <row r="88" spans="1:9" customFormat="1" x14ac:dyDescent="0.25">
      <c r="A88" s="153" t="s">
        <v>600</v>
      </c>
      <c r="B88" s="153" t="s">
        <v>601</v>
      </c>
      <c r="C88" s="19" t="s">
        <v>3</v>
      </c>
      <c r="D88" s="152">
        <v>234</v>
      </c>
      <c r="F88" s="68">
        <f t="shared" si="9"/>
        <v>0</v>
      </c>
      <c r="H88" s="44">
        <f t="shared" si="10"/>
        <v>0</v>
      </c>
      <c r="I88" s="66">
        <f t="shared" si="11"/>
        <v>0</v>
      </c>
    </row>
    <row r="89" spans="1:9" customFormat="1" x14ac:dyDescent="0.25">
      <c r="A89" s="153" t="s">
        <v>602</v>
      </c>
      <c r="B89" s="153" t="s">
        <v>603</v>
      </c>
      <c r="C89" s="19" t="s">
        <v>6</v>
      </c>
      <c r="D89" s="152">
        <v>1149</v>
      </c>
      <c r="F89" s="68">
        <f t="shared" si="9"/>
        <v>0</v>
      </c>
      <c r="H89" s="44">
        <f t="shared" si="10"/>
        <v>0</v>
      </c>
      <c r="I89" s="66">
        <f t="shared" si="11"/>
        <v>0</v>
      </c>
    </row>
    <row r="90" spans="1:9" x14ac:dyDescent="0.2">
      <c r="A90" s="49" t="s">
        <v>537</v>
      </c>
      <c r="B90" s="12" t="s">
        <v>538</v>
      </c>
      <c r="C90" s="19" t="s">
        <v>26</v>
      </c>
      <c r="D90" s="105">
        <v>557</v>
      </c>
      <c r="E90" s="47"/>
      <c r="F90" s="68">
        <f t="shared" ref="F90:F94" si="12">D90*E90</f>
        <v>0</v>
      </c>
      <c r="H90" s="44">
        <f t="shared" ref="H90:H94" si="13">D90*F$8</f>
        <v>0</v>
      </c>
      <c r="I90" s="66">
        <f t="shared" ref="I90:I94" si="14">F90*F$8</f>
        <v>0</v>
      </c>
    </row>
    <row r="91" spans="1:9" x14ac:dyDescent="0.2">
      <c r="A91" s="49" t="s">
        <v>539</v>
      </c>
      <c r="B91" s="137" t="s">
        <v>540</v>
      </c>
      <c r="C91" s="19" t="s">
        <v>26</v>
      </c>
      <c r="D91" s="105">
        <v>657</v>
      </c>
      <c r="E91" s="47"/>
      <c r="F91" s="68">
        <f t="shared" si="12"/>
        <v>0</v>
      </c>
      <c r="H91" s="44">
        <f t="shared" si="13"/>
        <v>0</v>
      </c>
      <c r="I91" s="66">
        <f t="shared" si="14"/>
        <v>0</v>
      </c>
    </row>
    <row r="92" spans="1:9" x14ac:dyDescent="0.2">
      <c r="A92" s="49" t="s">
        <v>541</v>
      </c>
      <c r="B92" s="137" t="s">
        <v>542</v>
      </c>
      <c r="C92" s="19" t="s">
        <v>26</v>
      </c>
      <c r="D92" s="105">
        <v>710</v>
      </c>
      <c r="E92" s="47"/>
      <c r="F92" s="68">
        <f t="shared" si="12"/>
        <v>0</v>
      </c>
      <c r="H92" s="44">
        <f t="shared" si="13"/>
        <v>0</v>
      </c>
      <c r="I92" s="66">
        <f t="shared" si="14"/>
        <v>0</v>
      </c>
    </row>
    <row r="93" spans="1:9" x14ac:dyDescent="0.2">
      <c r="A93" s="49" t="s">
        <v>543</v>
      </c>
      <c r="B93" s="137" t="s">
        <v>544</v>
      </c>
      <c r="C93" s="19" t="s">
        <v>26</v>
      </c>
      <c r="D93" s="105">
        <v>890</v>
      </c>
      <c r="E93" s="47"/>
      <c r="F93" s="68">
        <f t="shared" si="12"/>
        <v>0</v>
      </c>
      <c r="H93" s="44">
        <f t="shared" si="13"/>
        <v>0</v>
      </c>
      <c r="I93" s="66">
        <f t="shared" si="14"/>
        <v>0</v>
      </c>
    </row>
    <row r="94" spans="1:9" x14ac:dyDescent="0.2">
      <c r="A94" s="49" t="s">
        <v>545</v>
      </c>
      <c r="B94" s="137" t="s">
        <v>546</v>
      </c>
      <c r="C94" s="19" t="s">
        <v>26</v>
      </c>
      <c r="D94" s="105">
        <v>1035</v>
      </c>
      <c r="E94" s="47"/>
      <c r="F94" s="68">
        <f t="shared" si="12"/>
        <v>0</v>
      </c>
      <c r="H94" s="44">
        <f t="shared" si="13"/>
        <v>0</v>
      </c>
      <c r="I94" s="66">
        <f t="shared" si="14"/>
        <v>0</v>
      </c>
    </row>
    <row r="95" spans="1:9" x14ac:dyDescent="0.2">
      <c r="A95" s="49"/>
      <c r="B95" s="120"/>
      <c r="C95" s="50"/>
      <c r="D95" s="105"/>
      <c r="E95" s="47"/>
      <c r="F95" s="46"/>
      <c r="G95" s="46"/>
      <c r="H95" s="44"/>
      <c r="I95" s="66"/>
    </row>
    <row r="96" spans="1:9" x14ac:dyDescent="0.2">
      <c r="A96" s="48"/>
      <c r="B96" s="120" t="s">
        <v>424</v>
      </c>
      <c r="C96" s="49"/>
      <c r="D96" s="105"/>
      <c r="E96" s="36"/>
      <c r="F96" s="46"/>
      <c r="G96" s="46"/>
      <c r="H96" s="44"/>
      <c r="I96" s="66"/>
    </row>
    <row r="97" spans="1:9" x14ac:dyDescent="0.2">
      <c r="A97" s="27" t="s">
        <v>242</v>
      </c>
      <c r="B97" s="12" t="s">
        <v>243</v>
      </c>
      <c r="C97" s="19" t="s">
        <v>3</v>
      </c>
      <c r="D97" s="105">
        <v>181</v>
      </c>
      <c r="E97" s="47"/>
      <c r="F97" s="68">
        <f t="shared" ref="F97:F104" si="15">D97*E97</f>
        <v>0</v>
      </c>
      <c r="H97" s="44">
        <f t="shared" ref="H97:H104" si="16">D97*F$8</f>
        <v>0</v>
      </c>
      <c r="I97" s="66">
        <f t="shared" si="0"/>
        <v>0</v>
      </c>
    </row>
    <row r="98" spans="1:9" x14ac:dyDescent="0.2">
      <c r="A98" s="27" t="s">
        <v>244</v>
      </c>
      <c r="B98" s="12" t="s">
        <v>212</v>
      </c>
      <c r="C98" s="19" t="s">
        <v>6</v>
      </c>
      <c r="D98" s="105">
        <v>816</v>
      </c>
      <c r="E98" s="47"/>
      <c r="F98" s="68">
        <f t="shared" si="15"/>
        <v>0</v>
      </c>
      <c r="H98" s="44">
        <f t="shared" si="16"/>
        <v>0</v>
      </c>
      <c r="I98" s="66">
        <f t="shared" si="0"/>
        <v>0</v>
      </c>
    </row>
    <row r="99" spans="1:9" x14ac:dyDescent="0.2">
      <c r="A99" s="27" t="s">
        <v>247</v>
      </c>
      <c r="B99" s="12" t="s">
        <v>246</v>
      </c>
      <c r="C99" s="19" t="s">
        <v>3</v>
      </c>
      <c r="D99" s="105">
        <v>200</v>
      </c>
      <c r="E99" s="47"/>
      <c r="F99" s="68">
        <f t="shared" si="15"/>
        <v>0</v>
      </c>
      <c r="H99" s="44">
        <f t="shared" si="16"/>
        <v>0</v>
      </c>
      <c r="I99" s="66">
        <f t="shared" si="0"/>
        <v>0</v>
      </c>
    </row>
    <row r="100" spans="1:9" x14ac:dyDescent="0.2">
      <c r="A100" s="27" t="s">
        <v>245</v>
      </c>
      <c r="B100" s="12" t="s">
        <v>213</v>
      </c>
      <c r="C100" s="19" t="s">
        <v>6</v>
      </c>
      <c r="D100" s="105">
        <v>884</v>
      </c>
      <c r="E100" s="47"/>
      <c r="F100" s="68">
        <f t="shared" si="15"/>
        <v>0</v>
      </c>
      <c r="H100" s="44">
        <f t="shared" si="16"/>
        <v>0</v>
      </c>
      <c r="I100" s="66">
        <f t="shared" si="0"/>
        <v>0</v>
      </c>
    </row>
    <row r="101" spans="1:9" x14ac:dyDescent="0.2">
      <c r="A101" s="27" t="s">
        <v>248</v>
      </c>
      <c r="B101" s="12" t="s">
        <v>249</v>
      </c>
      <c r="C101" s="19" t="s">
        <v>3</v>
      </c>
      <c r="D101" s="105">
        <v>268</v>
      </c>
      <c r="E101" s="47"/>
      <c r="F101" s="68">
        <f t="shared" si="15"/>
        <v>0</v>
      </c>
      <c r="H101" s="44">
        <f t="shared" si="16"/>
        <v>0</v>
      </c>
      <c r="I101" s="66">
        <f t="shared" ref="I101:I130" si="17">F101*F$8</f>
        <v>0</v>
      </c>
    </row>
    <row r="102" spans="1:9" x14ac:dyDescent="0.2">
      <c r="A102" s="27" t="s">
        <v>253</v>
      </c>
      <c r="B102" s="12" t="s">
        <v>214</v>
      </c>
      <c r="C102" s="19" t="s">
        <v>6</v>
      </c>
      <c r="D102" s="105">
        <v>1285</v>
      </c>
      <c r="E102" s="47"/>
      <c r="F102" s="68">
        <f t="shared" si="15"/>
        <v>0</v>
      </c>
      <c r="H102" s="44">
        <f t="shared" si="16"/>
        <v>0</v>
      </c>
      <c r="I102" s="66">
        <f t="shared" si="17"/>
        <v>0</v>
      </c>
    </row>
    <row r="103" spans="1:9" x14ac:dyDescent="0.2">
      <c r="A103" s="27" t="s">
        <v>250</v>
      </c>
      <c r="B103" s="12" t="s">
        <v>251</v>
      </c>
      <c r="C103" s="19" t="s">
        <v>3</v>
      </c>
      <c r="D103" s="105">
        <v>305</v>
      </c>
      <c r="E103" s="47"/>
      <c r="F103" s="68">
        <f t="shared" si="15"/>
        <v>0</v>
      </c>
      <c r="H103" s="44">
        <f t="shared" si="16"/>
        <v>0</v>
      </c>
      <c r="I103" s="66">
        <f t="shared" si="17"/>
        <v>0</v>
      </c>
    </row>
    <row r="104" spans="1:9" x14ac:dyDescent="0.2">
      <c r="A104" s="27" t="s">
        <v>252</v>
      </c>
      <c r="B104" s="12" t="s">
        <v>215</v>
      </c>
      <c r="C104" s="19" t="s">
        <v>6</v>
      </c>
      <c r="D104" s="105">
        <v>1493</v>
      </c>
      <c r="E104" s="47"/>
      <c r="F104" s="68">
        <f t="shared" si="15"/>
        <v>0</v>
      </c>
      <c r="H104" s="44">
        <f t="shared" si="16"/>
        <v>0</v>
      </c>
      <c r="I104" s="66">
        <f t="shared" si="17"/>
        <v>0</v>
      </c>
    </row>
    <row r="105" spans="1:9" x14ac:dyDescent="0.2">
      <c r="C105" s="19"/>
      <c r="D105" s="105"/>
      <c r="E105" s="47"/>
      <c r="F105" s="46"/>
      <c r="G105" s="46"/>
      <c r="H105" s="44"/>
      <c r="I105" s="66"/>
    </row>
    <row r="106" spans="1:9" x14ac:dyDescent="0.2">
      <c r="A106" s="84"/>
      <c r="B106" s="52" t="s">
        <v>425</v>
      </c>
      <c r="C106" s="52"/>
      <c r="D106" s="105"/>
      <c r="E106" s="47"/>
      <c r="F106" s="46"/>
      <c r="G106" s="46"/>
      <c r="H106" s="44"/>
      <c r="I106" s="66"/>
    </row>
    <row r="107" spans="1:9" x14ac:dyDescent="0.2">
      <c r="A107" s="27" t="s">
        <v>258</v>
      </c>
      <c r="B107" s="12" t="s">
        <v>373</v>
      </c>
      <c r="C107" s="19" t="s">
        <v>3</v>
      </c>
      <c r="D107" s="105">
        <v>227</v>
      </c>
      <c r="E107" s="47"/>
      <c r="F107" s="68">
        <f t="shared" ref="F107:F115" si="18">D107*E107</f>
        <v>0</v>
      </c>
      <c r="H107" s="44">
        <f t="shared" ref="H107:H115" si="19">D107*F$8</f>
        <v>0</v>
      </c>
      <c r="I107" s="66">
        <f t="shared" si="17"/>
        <v>0</v>
      </c>
    </row>
    <row r="108" spans="1:9" x14ac:dyDescent="0.2">
      <c r="A108" s="27" t="s">
        <v>254</v>
      </c>
      <c r="B108" s="12" t="s">
        <v>208</v>
      </c>
      <c r="C108" s="19" t="s">
        <v>4</v>
      </c>
      <c r="D108" s="105">
        <v>759</v>
      </c>
      <c r="E108" s="47"/>
      <c r="F108" s="68">
        <f t="shared" si="18"/>
        <v>0</v>
      </c>
      <c r="H108" s="44">
        <f t="shared" si="19"/>
        <v>0</v>
      </c>
      <c r="I108" s="66">
        <f t="shared" si="17"/>
        <v>0</v>
      </c>
    </row>
    <row r="109" spans="1:9" x14ac:dyDescent="0.2">
      <c r="A109" s="27" t="s">
        <v>259</v>
      </c>
      <c r="B109" s="12" t="s">
        <v>374</v>
      </c>
      <c r="C109" s="19" t="s">
        <v>3</v>
      </c>
      <c r="D109" s="105">
        <v>271</v>
      </c>
      <c r="E109" s="47"/>
      <c r="F109" s="68">
        <f t="shared" si="18"/>
        <v>0</v>
      </c>
      <c r="H109" s="44">
        <f t="shared" si="19"/>
        <v>0</v>
      </c>
      <c r="I109" s="66">
        <f t="shared" si="17"/>
        <v>0</v>
      </c>
    </row>
    <row r="110" spans="1:9" x14ac:dyDescent="0.2">
      <c r="A110" s="53" t="s">
        <v>255</v>
      </c>
      <c r="B110" s="12" t="s">
        <v>209</v>
      </c>
      <c r="C110" s="19" t="s">
        <v>4</v>
      </c>
      <c r="D110" s="105">
        <v>1006</v>
      </c>
      <c r="E110" s="47"/>
      <c r="F110" s="68">
        <f t="shared" si="18"/>
        <v>0</v>
      </c>
      <c r="H110" s="44">
        <f t="shared" si="19"/>
        <v>0</v>
      </c>
      <c r="I110" s="66">
        <f t="shared" si="17"/>
        <v>0</v>
      </c>
    </row>
    <row r="111" spans="1:9" x14ac:dyDescent="0.2">
      <c r="A111" s="27" t="s">
        <v>260</v>
      </c>
      <c r="B111" s="12" t="s">
        <v>375</v>
      </c>
      <c r="C111" s="19" t="s">
        <v>3</v>
      </c>
      <c r="D111" s="105">
        <v>330</v>
      </c>
      <c r="E111" s="47"/>
      <c r="F111" s="68">
        <f t="shared" si="18"/>
        <v>0</v>
      </c>
      <c r="H111" s="44">
        <f t="shared" si="19"/>
        <v>0</v>
      </c>
      <c r="I111" s="66">
        <f t="shared" si="17"/>
        <v>0</v>
      </c>
    </row>
    <row r="112" spans="1:9" x14ac:dyDescent="0.2">
      <c r="A112" s="53" t="s">
        <v>256</v>
      </c>
      <c r="B112" s="12" t="s">
        <v>210</v>
      </c>
      <c r="C112" s="19" t="s">
        <v>4</v>
      </c>
      <c r="D112" s="105">
        <v>1232</v>
      </c>
      <c r="E112" s="47"/>
      <c r="F112" s="68">
        <f t="shared" si="18"/>
        <v>0</v>
      </c>
      <c r="H112" s="44">
        <f t="shared" si="19"/>
        <v>0</v>
      </c>
      <c r="I112" s="66">
        <f t="shared" si="17"/>
        <v>0</v>
      </c>
    </row>
    <row r="113" spans="1:9" x14ac:dyDescent="0.2">
      <c r="A113" s="27" t="s">
        <v>261</v>
      </c>
      <c r="B113" s="12" t="s">
        <v>376</v>
      </c>
      <c r="C113" s="19" t="s">
        <v>3</v>
      </c>
      <c r="D113" s="105">
        <v>366</v>
      </c>
      <c r="E113" s="47"/>
      <c r="F113" s="68">
        <f t="shared" si="18"/>
        <v>0</v>
      </c>
      <c r="H113" s="44">
        <f t="shared" si="19"/>
        <v>0</v>
      </c>
      <c r="I113" s="66">
        <f t="shared" si="17"/>
        <v>0</v>
      </c>
    </row>
    <row r="114" spans="1:9" x14ac:dyDescent="0.2">
      <c r="A114" s="53" t="s">
        <v>257</v>
      </c>
      <c r="B114" s="12" t="s">
        <v>211</v>
      </c>
      <c r="C114" s="19" t="s">
        <v>4</v>
      </c>
      <c r="D114" s="105">
        <v>1360</v>
      </c>
      <c r="E114" s="47"/>
      <c r="F114" s="68">
        <f t="shared" si="18"/>
        <v>0</v>
      </c>
      <c r="H114" s="44">
        <f t="shared" si="19"/>
        <v>0</v>
      </c>
      <c r="I114" s="66">
        <f t="shared" si="17"/>
        <v>0</v>
      </c>
    </row>
    <row r="115" spans="1:9" x14ac:dyDescent="0.2">
      <c r="A115" s="53" t="s">
        <v>79</v>
      </c>
      <c r="B115" s="12" t="s">
        <v>231</v>
      </c>
      <c r="C115" s="19" t="s">
        <v>26</v>
      </c>
      <c r="D115" s="105">
        <v>179</v>
      </c>
      <c r="E115" s="47"/>
      <c r="F115" s="68">
        <f t="shared" si="18"/>
        <v>0</v>
      </c>
      <c r="H115" s="44">
        <f t="shared" si="19"/>
        <v>0</v>
      </c>
      <c r="I115" s="66">
        <f t="shared" si="17"/>
        <v>0</v>
      </c>
    </row>
    <row r="116" spans="1:9" x14ac:dyDescent="0.2">
      <c r="C116" s="19"/>
      <c r="D116" s="105"/>
      <c r="E116" s="47"/>
      <c r="F116" s="46"/>
      <c r="G116" s="46"/>
      <c r="H116" s="44"/>
      <c r="I116" s="66"/>
    </row>
    <row r="117" spans="1:9" x14ac:dyDescent="0.2">
      <c r="A117" s="13"/>
      <c r="B117" s="136" t="s">
        <v>236</v>
      </c>
      <c r="C117" s="19"/>
      <c r="D117" s="105"/>
      <c r="E117" s="47"/>
      <c r="F117" s="46"/>
      <c r="G117" s="46"/>
      <c r="H117" s="44"/>
      <c r="I117" s="66"/>
    </row>
    <row r="118" spans="1:9" x14ac:dyDescent="0.2">
      <c r="A118" s="27" t="s">
        <v>83</v>
      </c>
      <c r="B118" s="12" t="s">
        <v>196</v>
      </c>
      <c r="C118" s="19" t="s">
        <v>3</v>
      </c>
      <c r="D118" s="105">
        <v>256</v>
      </c>
      <c r="E118" s="47"/>
      <c r="F118" s="68">
        <f t="shared" ref="F118:F130" si="20">D118*E118</f>
        <v>0</v>
      </c>
      <c r="H118" s="44">
        <f t="shared" ref="H118:H130" si="21">D118*F$8</f>
        <v>0</v>
      </c>
      <c r="I118" s="66">
        <f t="shared" si="17"/>
        <v>0</v>
      </c>
    </row>
    <row r="119" spans="1:9" x14ac:dyDescent="0.2">
      <c r="A119" s="27" t="s">
        <v>24</v>
      </c>
      <c r="B119" s="12" t="s">
        <v>197</v>
      </c>
      <c r="C119" s="19" t="s">
        <v>25</v>
      </c>
      <c r="D119" s="105">
        <v>675</v>
      </c>
      <c r="E119" s="47"/>
      <c r="F119" s="68">
        <f t="shared" si="20"/>
        <v>0</v>
      </c>
      <c r="H119" s="44">
        <f t="shared" si="21"/>
        <v>0</v>
      </c>
      <c r="I119" s="66">
        <f t="shared" si="17"/>
        <v>0</v>
      </c>
    </row>
    <row r="120" spans="1:9" x14ac:dyDescent="0.2">
      <c r="A120" s="27" t="s">
        <v>84</v>
      </c>
      <c r="B120" s="12" t="s">
        <v>198</v>
      </c>
      <c r="C120" s="19" t="s">
        <v>25</v>
      </c>
      <c r="D120" s="105">
        <v>851</v>
      </c>
      <c r="E120" s="47"/>
      <c r="F120" s="68">
        <f t="shared" si="20"/>
        <v>0</v>
      </c>
      <c r="H120" s="44">
        <f t="shared" si="21"/>
        <v>0</v>
      </c>
      <c r="I120" s="66">
        <f t="shared" si="17"/>
        <v>0</v>
      </c>
    </row>
    <row r="121" spans="1:9" x14ac:dyDescent="0.2">
      <c r="A121" s="27" t="s">
        <v>85</v>
      </c>
      <c r="B121" s="12" t="s">
        <v>199</v>
      </c>
      <c r="C121" s="19" t="s">
        <v>25</v>
      </c>
      <c r="D121" s="105">
        <v>1151</v>
      </c>
      <c r="E121" s="47"/>
      <c r="F121" s="68">
        <f t="shared" si="20"/>
        <v>0</v>
      </c>
      <c r="H121" s="44">
        <f t="shared" si="21"/>
        <v>0</v>
      </c>
      <c r="I121" s="66">
        <f t="shared" si="17"/>
        <v>0</v>
      </c>
    </row>
    <row r="122" spans="1:9" x14ac:dyDescent="0.2">
      <c r="A122" s="27" t="s">
        <v>86</v>
      </c>
      <c r="B122" s="12" t="s">
        <v>200</v>
      </c>
      <c r="C122" s="19" t="s">
        <v>25</v>
      </c>
      <c r="D122" s="105">
        <v>1259</v>
      </c>
      <c r="E122" s="47"/>
      <c r="F122" s="68">
        <f t="shared" si="20"/>
        <v>0</v>
      </c>
      <c r="H122" s="44">
        <f t="shared" si="21"/>
        <v>0</v>
      </c>
      <c r="I122" s="66">
        <f t="shared" si="17"/>
        <v>0</v>
      </c>
    </row>
    <row r="123" spans="1:9" x14ac:dyDescent="0.2">
      <c r="A123" s="27" t="s">
        <v>21</v>
      </c>
      <c r="B123" s="12" t="s">
        <v>201</v>
      </c>
      <c r="C123" s="19" t="s">
        <v>26</v>
      </c>
      <c r="D123" s="105">
        <v>725</v>
      </c>
      <c r="E123" s="47"/>
      <c r="F123" s="68">
        <f t="shared" si="20"/>
        <v>0</v>
      </c>
      <c r="H123" s="44">
        <f t="shared" si="21"/>
        <v>0</v>
      </c>
      <c r="I123" s="66">
        <f t="shared" si="17"/>
        <v>0</v>
      </c>
    </row>
    <row r="124" spans="1:9" x14ac:dyDescent="0.2">
      <c r="A124" s="27" t="s">
        <v>80</v>
      </c>
      <c r="B124" s="12" t="s">
        <v>202</v>
      </c>
      <c r="C124" s="19" t="s">
        <v>26</v>
      </c>
      <c r="D124" s="105">
        <v>855</v>
      </c>
      <c r="E124" s="47"/>
      <c r="F124" s="68">
        <f t="shared" si="20"/>
        <v>0</v>
      </c>
      <c r="H124" s="44">
        <f t="shared" si="21"/>
        <v>0</v>
      </c>
      <c r="I124" s="66">
        <f t="shared" si="17"/>
        <v>0</v>
      </c>
    </row>
    <row r="125" spans="1:9" x14ac:dyDescent="0.2">
      <c r="A125" s="27" t="s">
        <v>81</v>
      </c>
      <c r="B125" s="12" t="s">
        <v>203</v>
      </c>
      <c r="C125" s="19" t="s">
        <v>26</v>
      </c>
      <c r="D125" s="105">
        <v>1158</v>
      </c>
      <c r="E125" s="47"/>
      <c r="F125" s="68">
        <f t="shared" si="20"/>
        <v>0</v>
      </c>
      <c r="H125" s="44">
        <f t="shared" si="21"/>
        <v>0</v>
      </c>
      <c r="I125" s="66">
        <f t="shared" si="17"/>
        <v>0</v>
      </c>
    </row>
    <row r="126" spans="1:9" x14ac:dyDescent="0.2">
      <c r="A126" s="27" t="s">
        <v>82</v>
      </c>
      <c r="B126" s="12" t="s">
        <v>204</v>
      </c>
      <c r="C126" s="19" t="s">
        <v>26</v>
      </c>
      <c r="D126" s="105">
        <v>1346</v>
      </c>
      <c r="E126" s="47"/>
      <c r="F126" s="68">
        <f t="shared" si="20"/>
        <v>0</v>
      </c>
      <c r="H126" s="44">
        <f t="shared" si="21"/>
        <v>0</v>
      </c>
      <c r="I126" s="66">
        <f t="shared" si="17"/>
        <v>0</v>
      </c>
    </row>
    <row r="127" spans="1:9" ht="42.75" x14ac:dyDescent="0.2">
      <c r="A127" s="27" t="s">
        <v>22</v>
      </c>
      <c r="B127" s="12" t="s">
        <v>384</v>
      </c>
      <c r="C127" s="19" t="s">
        <v>3</v>
      </c>
      <c r="D127" s="105">
        <v>245</v>
      </c>
      <c r="E127" s="47"/>
      <c r="F127" s="68">
        <f t="shared" si="20"/>
        <v>0</v>
      </c>
      <c r="H127" s="44">
        <f t="shared" si="21"/>
        <v>0</v>
      </c>
      <c r="I127" s="66">
        <f t="shared" si="17"/>
        <v>0</v>
      </c>
    </row>
    <row r="128" spans="1:9" ht="42.75" x14ac:dyDescent="0.2">
      <c r="A128" s="27" t="s">
        <v>23</v>
      </c>
      <c r="B128" s="12" t="s">
        <v>377</v>
      </c>
      <c r="C128" s="19" t="s">
        <v>26</v>
      </c>
      <c r="D128" s="105">
        <v>417</v>
      </c>
      <c r="E128" s="47"/>
      <c r="F128" s="68">
        <f t="shared" si="20"/>
        <v>0</v>
      </c>
      <c r="H128" s="44">
        <f t="shared" si="21"/>
        <v>0</v>
      </c>
      <c r="I128" s="66">
        <f t="shared" si="17"/>
        <v>0</v>
      </c>
    </row>
    <row r="129" spans="1:9" s="5" customFormat="1" ht="42.75" x14ac:dyDescent="0.2">
      <c r="A129" s="13" t="s">
        <v>87</v>
      </c>
      <c r="B129" s="12" t="s">
        <v>378</v>
      </c>
      <c r="C129" s="19" t="s">
        <v>26</v>
      </c>
      <c r="D129" s="113">
        <v>417</v>
      </c>
      <c r="E129" s="47"/>
      <c r="F129" s="68">
        <f t="shared" si="20"/>
        <v>0</v>
      </c>
      <c r="G129" s="13"/>
      <c r="H129" s="44">
        <f t="shared" si="21"/>
        <v>0</v>
      </c>
      <c r="I129" s="66">
        <f t="shared" si="17"/>
        <v>0</v>
      </c>
    </row>
    <row r="130" spans="1:9" x14ac:dyDescent="0.2">
      <c r="A130" s="27" t="s">
        <v>88</v>
      </c>
      <c r="B130" s="12" t="s">
        <v>216</v>
      </c>
      <c r="C130" s="19" t="s">
        <v>26</v>
      </c>
      <c r="D130" s="105">
        <v>206</v>
      </c>
      <c r="E130" s="47"/>
      <c r="F130" s="68">
        <f t="shared" si="20"/>
        <v>0</v>
      </c>
      <c r="H130" s="44">
        <f t="shared" si="21"/>
        <v>0</v>
      </c>
      <c r="I130" s="66">
        <f t="shared" si="17"/>
        <v>0</v>
      </c>
    </row>
    <row r="131" spans="1:9" ht="15.75" thickBot="1" x14ac:dyDescent="0.25">
      <c r="C131" s="19"/>
      <c r="D131" s="113"/>
      <c r="E131" s="47"/>
      <c r="F131" s="46"/>
      <c r="G131" s="46"/>
      <c r="H131" s="44"/>
      <c r="I131" s="45"/>
    </row>
    <row r="132" spans="1:9" ht="15.75" thickBot="1" x14ac:dyDescent="0.25">
      <c r="A132" s="84"/>
      <c r="B132" s="156" t="s">
        <v>143</v>
      </c>
      <c r="C132" s="156"/>
      <c r="D132" s="156"/>
      <c r="E132" s="156"/>
      <c r="F132" s="156"/>
      <c r="G132" s="124"/>
      <c r="H132" s="44"/>
      <c r="I132" s="123">
        <f>SUM(I11:I130)</f>
        <v>0</v>
      </c>
    </row>
    <row r="133" spans="1:9" x14ac:dyDescent="0.2">
      <c r="A133" s="28"/>
      <c r="B133" s="22"/>
      <c r="C133" s="5"/>
      <c r="D133" s="107"/>
      <c r="E133" s="8"/>
      <c r="F133" s="29"/>
      <c r="G133" s="29"/>
      <c r="H133" s="39"/>
      <c r="I133" s="40"/>
    </row>
    <row r="134" spans="1:9" x14ac:dyDescent="0.2">
      <c r="A134" s="28"/>
      <c r="B134" s="22"/>
      <c r="C134" s="5"/>
      <c r="D134" s="107"/>
      <c r="E134" s="1"/>
      <c r="F134" s="29"/>
      <c r="G134" s="29"/>
      <c r="H134" s="39"/>
      <c r="I134" s="40"/>
    </row>
    <row r="135" spans="1:9" x14ac:dyDescent="0.2">
      <c r="A135" s="28"/>
      <c r="B135" s="22"/>
      <c r="C135" s="5"/>
      <c r="D135" s="107"/>
      <c r="E135" s="1"/>
      <c r="F135" s="29"/>
      <c r="G135" s="29"/>
      <c r="H135" s="39"/>
      <c r="I135" s="40"/>
    </row>
  </sheetData>
  <mergeCells count="4">
    <mergeCell ref="B8:E8"/>
    <mergeCell ref="A6:I6"/>
    <mergeCell ref="B132:F132"/>
    <mergeCell ref="A1:I5"/>
  </mergeCells>
  <phoneticPr fontId="7" type="noConversion"/>
  <conditionalFormatting sqref="A32:A35">
    <cfRule type="duplicateValues" dxfId="24" priority="7"/>
  </conditionalFormatting>
  <conditionalFormatting sqref="A37">
    <cfRule type="duplicateValues" dxfId="23" priority="4"/>
  </conditionalFormatting>
  <conditionalFormatting sqref="A50:A57">
    <cfRule type="duplicateValues" dxfId="22" priority="3"/>
  </conditionalFormatting>
  <conditionalFormatting sqref="A67 A70:A72">
    <cfRule type="duplicateValues" dxfId="21" priority="2"/>
  </conditionalFormatting>
  <conditionalFormatting sqref="A68:A69">
    <cfRule type="duplicateValues" dxfId="20" priority="1"/>
  </conditionalFormatting>
  <pageMargins left="0.25" right="0.25" top="0.5" bottom="0.75" header="0.3" footer="0.3"/>
  <pageSetup scale="74" orientation="landscape" r:id="rId1"/>
  <headerFooter>
    <oddFooter>&amp;LUpdated January 2026
&amp;P of &amp;N&amp;RUS Funds Only</oddFooter>
  </headerFooter>
  <rowBreaks count="2" manualBreakCount="2">
    <brk id="40" max="8" man="1"/>
    <brk id="9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5"/>
  <sheetViews>
    <sheetView zoomScaleNormal="100" workbookViewId="0">
      <selection activeCell="B16" sqref="B16"/>
    </sheetView>
  </sheetViews>
  <sheetFormatPr defaultColWidth="9.140625" defaultRowHeight="15" x14ac:dyDescent="0.2"/>
  <cols>
    <col min="1" max="1" width="19.5703125" style="5" bestFit="1" customWidth="1"/>
    <col min="2" max="2" width="102.28515625" style="22" bestFit="1" customWidth="1"/>
    <col min="3" max="3" width="5.5703125" style="5" bestFit="1" customWidth="1"/>
    <col min="4" max="4" width="10.140625" style="107" bestFit="1" customWidth="1"/>
    <col min="5" max="5" width="7.5703125" style="8" customWidth="1"/>
    <col min="6" max="6" width="14.7109375" style="70" customWidth="1"/>
    <col min="7" max="7" width="2.7109375" style="5" customWidth="1"/>
    <col min="8" max="8" width="14.7109375" style="71" customWidth="1"/>
    <col min="9" max="9" width="14.7109375" style="63" customWidth="1"/>
    <col min="10" max="16384" width="9.140625" style="5"/>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 customHeight="1" x14ac:dyDescent="0.2">
      <c r="A5" s="157"/>
      <c r="B5" s="157"/>
      <c r="C5" s="157"/>
      <c r="D5" s="157"/>
      <c r="E5" s="157"/>
      <c r="F5" s="157"/>
      <c r="G5" s="157"/>
      <c r="H5" s="157"/>
      <c r="I5" s="157"/>
    </row>
    <row r="6" spans="1:9" s="13" customFormat="1" ht="18" customHeight="1" x14ac:dyDescent="0.2">
      <c r="A6" s="155" t="s">
        <v>151</v>
      </c>
      <c r="B6" s="155"/>
      <c r="C6" s="155"/>
      <c r="D6" s="155"/>
      <c r="E6" s="155"/>
      <c r="F6" s="155"/>
      <c r="G6" s="155"/>
      <c r="H6" s="155"/>
      <c r="I6" s="155"/>
    </row>
    <row r="7" spans="1:9" ht="45" x14ac:dyDescent="0.2">
      <c r="A7" s="55" t="s">
        <v>0</v>
      </c>
      <c r="B7" s="56" t="s">
        <v>1</v>
      </c>
      <c r="C7" s="33" t="s">
        <v>241</v>
      </c>
      <c r="D7" s="2" t="s">
        <v>134</v>
      </c>
      <c r="E7" s="3" t="s">
        <v>135</v>
      </c>
      <c r="F7" s="57" t="s">
        <v>137</v>
      </c>
      <c r="G7" s="58"/>
      <c r="H7" s="59" t="s">
        <v>136</v>
      </c>
      <c r="I7" s="60" t="s">
        <v>138</v>
      </c>
    </row>
    <row r="8" spans="1:9" ht="18" x14ac:dyDescent="0.2">
      <c r="A8" s="91"/>
      <c r="B8" s="154" t="s">
        <v>286</v>
      </c>
      <c r="C8" s="154"/>
      <c r="D8" s="154"/>
      <c r="E8" s="154"/>
      <c r="F8" s="9">
        <v>0</v>
      </c>
      <c r="G8" s="61"/>
      <c r="H8" s="62"/>
    </row>
    <row r="9" spans="1:9" x14ac:dyDescent="0.2">
      <c r="A9" s="91"/>
      <c r="B9" s="12"/>
      <c r="C9" s="13"/>
      <c r="D9" s="111"/>
      <c r="F9" s="64"/>
      <c r="G9" s="43"/>
      <c r="H9" s="65"/>
      <c r="I9" s="66"/>
    </row>
    <row r="10" spans="1:9" x14ac:dyDescent="0.2">
      <c r="A10" s="91"/>
      <c r="B10" s="17" t="s">
        <v>416</v>
      </c>
      <c r="C10" s="41"/>
      <c r="D10" s="106"/>
      <c r="F10" s="67"/>
      <c r="G10" s="13"/>
      <c r="H10" s="44"/>
      <c r="I10" s="66"/>
    </row>
    <row r="11" spans="1:9" x14ac:dyDescent="0.2">
      <c r="A11" s="13" t="s">
        <v>163</v>
      </c>
      <c r="B11" s="12" t="s">
        <v>234</v>
      </c>
      <c r="C11" s="19" t="s">
        <v>3</v>
      </c>
      <c r="D11" s="107">
        <v>1741</v>
      </c>
      <c r="F11" s="68">
        <f>D11*E11</f>
        <v>0</v>
      </c>
      <c r="G11" s="13"/>
      <c r="H11" s="44">
        <f>D11*F$8</f>
        <v>0</v>
      </c>
      <c r="I11" s="66">
        <f t="shared" ref="I11:I16" si="0">F11*F$8</f>
        <v>0</v>
      </c>
    </row>
    <row r="12" spans="1:9" x14ac:dyDescent="0.2">
      <c r="A12" s="13" t="s">
        <v>560</v>
      </c>
      <c r="B12" s="12" t="s">
        <v>531</v>
      </c>
      <c r="C12" s="19" t="s">
        <v>3</v>
      </c>
      <c r="D12" s="107">
        <v>2793</v>
      </c>
      <c r="F12" s="68">
        <f>D12*E12</f>
        <v>0</v>
      </c>
      <c r="G12" s="13"/>
      <c r="H12" s="44">
        <f>D12*F$8</f>
        <v>0</v>
      </c>
      <c r="I12" s="66">
        <f t="shared" si="0"/>
        <v>0</v>
      </c>
    </row>
    <row r="13" spans="1:9" x14ac:dyDescent="0.2">
      <c r="A13" s="13" t="s">
        <v>563</v>
      </c>
      <c r="B13" s="12" t="s">
        <v>564</v>
      </c>
      <c r="C13" s="19" t="s">
        <v>3</v>
      </c>
      <c r="D13" s="107">
        <v>2510</v>
      </c>
      <c r="F13" s="68">
        <f t="shared" ref="F13:F14" si="1">D13*E13</f>
        <v>0</v>
      </c>
      <c r="G13" s="13"/>
      <c r="H13" s="44">
        <f t="shared" ref="H13:H14" si="2">D13*F$8</f>
        <v>0</v>
      </c>
      <c r="I13" s="66">
        <f t="shared" ref="I13:I14" si="3">F13*F$8</f>
        <v>0</v>
      </c>
    </row>
    <row r="14" spans="1:9" x14ac:dyDescent="0.2">
      <c r="A14" s="13" t="s">
        <v>565</v>
      </c>
      <c r="B14" s="12" t="s">
        <v>566</v>
      </c>
      <c r="C14" s="19" t="s">
        <v>3</v>
      </c>
      <c r="D14" s="107">
        <v>2806</v>
      </c>
      <c r="F14" s="68">
        <f t="shared" si="1"/>
        <v>0</v>
      </c>
      <c r="G14" s="13"/>
      <c r="H14" s="44">
        <f t="shared" si="2"/>
        <v>0</v>
      </c>
      <c r="I14" s="66">
        <f t="shared" si="3"/>
        <v>0</v>
      </c>
    </row>
    <row r="15" spans="1:9" ht="28.5" x14ac:dyDescent="0.2">
      <c r="A15" s="13" t="s">
        <v>561</v>
      </c>
      <c r="B15" s="12" t="s">
        <v>585</v>
      </c>
      <c r="C15" s="19" t="s">
        <v>3</v>
      </c>
      <c r="D15" s="107">
        <v>2478</v>
      </c>
      <c r="F15" s="68">
        <f>D15*E15</f>
        <v>0</v>
      </c>
      <c r="G15" s="13"/>
      <c r="H15" s="44">
        <f>D15*F$8</f>
        <v>0</v>
      </c>
      <c r="I15" s="66">
        <f t="shared" si="0"/>
        <v>0</v>
      </c>
    </row>
    <row r="16" spans="1:9" x14ac:dyDescent="0.2">
      <c r="A16" s="13" t="s">
        <v>562</v>
      </c>
      <c r="B16" s="12" t="s">
        <v>584</v>
      </c>
      <c r="C16" s="19" t="s">
        <v>3</v>
      </c>
      <c r="D16" s="107">
        <v>2438</v>
      </c>
      <c r="F16" s="68">
        <f>D16*E16</f>
        <v>0</v>
      </c>
      <c r="G16" s="13"/>
      <c r="H16" s="44">
        <f>D16*F$8</f>
        <v>0</v>
      </c>
      <c r="I16" s="66">
        <f t="shared" si="0"/>
        <v>0</v>
      </c>
    </row>
    <row r="17" spans="1:9" x14ac:dyDescent="0.2">
      <c r="A17" s="13" t="s">
        <v>157</v>
      </c>
      <c r="B17" s="12" t="s">
        <v>467</v>
      </c>
      <c r="C17" s="19" t="s">
        <v>3</v>
      </c>
      <c r="D17" s="107">
        <v>1864</v>
      </c>
      <c r="F17" s="68">
        <f>D17*E17</f>
        <v>0</v>
      </c>
      <c r="G17" s="13"/>
      <c r="H17" s="44">
        <f>D17*F$8</f>
        <v>0</v>
      </c>
      <c r="I17" s="66">
        <f>F17*F$8</f>
        <v>0</v>
      </c>
    </row>
    <row r="18" spans="1:9" x14ac:dyDescent="0.2">
      <c r="A18" s="13"/>
      <c r="B18" s="12"/>
      <c r="C18" s="19"/>
      <c r="F18" s="68"/>
      <c r="G18" s="13"/>
      <c r="H18" s="44"/>
      <c r="I18" s="66"/>
    </row>
    <row r="19" spans="1:9" x14ac:dyDescent="0.2">
      <c r="A19" s="13"/>
      <c r="B19" s="17" t="s">
        <v>238</v>
      </c>
      <c r="C19" s="19"/>
      <c r="F19" s="68"/>
      <c r="G19" s="13"/>
      <c r="H19" s="44"/>
      <c r="I19" s="66"/>
    </row>
    <row r="20" spans="1:9" ht="18.75" customHeight="1" x14ac:dyDescent="0.2">
      <c r="A20" s="139" t="s">
        <v>551</v>
      </c>
      <c r="B20" s="138" t="s">
        <v>552</v>
      </c>
      <c r="C20" s="19" t="s">
        <v>3</v>
      </c>
      <c r="D20" s="132">
        <v>7088</v>
      </c>
      <c r="F20" s="68">
        <f>D20*E20</f>
        <v>0</v>
      </c>
      <c r="G20" s="13"/>
      <c r="H20" s="44">
        <f>D20*F$8</f>
        <v>0</v>
      </c>
      <c r="I20" s="66">
        <f>F20*F$8</f>
        <v>0</v>
      </c>
    </row>
    <row r="21" spans="1:9" ht="18.75" customHeight="1" x14ac:dyDescent="0.2">
      <c r="A21" s="13" t="s">
        <v>553</v>
      </c>
      <c r="B21" s="12" t="s">
        <v>554</v>
      </c>
      <c r="C21" s="19" t="s">
        <v>3</v>
      </c>
      <c r="D21" s="107">
        <v>7416</v>
      </c>
      <c r="E21" s="47"/>
      <c r="F21" s="68">
        <f>D21*E21</f>
        <v>0</v>
      </c>
      <c r="G21" s="13"/>
      <c r="H21" s="44">
        <f>D21*F$8</f>
        <v>0</v>
      </c>
      <c r="I21" s="66">
        <f>F21*F$8</f>
        <v>0</v>
      </c>
    </row>
    <row r="22" spans="1:9" x14ac:dyDescent="0.2">
      <c r="A22" s="13" t="s">
        <v>152</v>
      </c>
      <c r="B22" s="12" t="s">
        <v>171</v>
      </c>
      <c r="C22" s="19" t="s">
        <v>3</v>
      </c>
      <c r="D22" s="107">
        <v>1175</v>
      </c>
      <c r="E22" s="47"/>
      <c r="F22" s="68">
        <f>D22*E22</f>
        <v>0</v>
      </c>
      <c r="G22" s="13"/>
      <c r="H22" s="44">
        <f>D22*F$8</f>
        <v>0</v>
      </c>
      <c r="I22" s="66">
        <f>F22*F$8</f>
        <v>0</v>
      </c>
    </row>
    <row r="23" spans="1:9" x14ac:dyDescent="0.2">
      <c r="A23" s="13"/>
      <c r="B23" s="12"/>
      <c r="C23" s="19"/>
      <c r="F23" s="68"/>
      <c r="G23" s="13"/>
      <c r="H23" s="44"/>
      <c r="I23" s="66"/>
    </row>
    <row r="24" spans="1:9" s="13" customFormat="1" x14ac:dyDescent="0.2">
      <c r="A24" s="27"/>
      <c r="B24" s="17" t="s">
        <v>535</v>
      </c>
      <c r="C24" s="19"/>
      <c r="D24" s="105"/>
      <c r="E24" s="8"/>
      <c r="F24" s="68"/>
      <c r="H24" s="44"/>
      <c r="I24" s="66"/>
    </row>
    <row r="25" spans="1:9" s="13" customFormat="1" x14ac:dyDescent="0.2">
      <c r="A25" s="27" t="s">
        <v>533</v>
      </c>
      <c r="B25" s="12" t="s">
        <v>614</v>
      </c>
      <c r="C25" s="19" t="s">
        <v>3</v>
      </c>
      <c r="D25" s="105">
        <v>204</v>
      </c>
      <c r="E25" s="8"/>
      <c r="F25" s="68">
        <f t="shared" ref="F25:F26" si="4">D25*E25</f>
        <v>0</v>
      </c>
      <c r="H25" s="44">
        <f>D25*F$8</f>
        <v>0</v>
      </c>
      <c r="I25" s="66">
        <f>F25*F$8</f>
        <v>0</v>
      </c>
    </row>
    <row r="26" spans="1:9" s="13" customFormat="1" x14ac:dyDescent="0.2">
      <c r="A26" s="27" t="s">
        <v>534</v>
      </c>
      <c r="B26" s="12" t="s">
        <v>615</v>
      </c>
      <c r="C26" s="19" t="s">
        <v>3</v>
      </c>
      <c r="D26" s="105">
        <v>204</v>
      </c>
      <c r="E26" s="8"/>
      <c r="F26" s="68">
        <f t="shared" si="4"/>
        <v>0</v>
      </c>
      <c r="H26" s="44">
        <f>D26*F$8</f>
        <v>0</v>
      </c>
      <c r="I26" s="66">
        <f>F26*F$8</f>
        <v>0</v>
      </c>
    </row>
    <row r="27" spans="1:9" s="13" customFormat="1" x14ac:dyDescent="0.2">
      <c r="A27" s="27"/>
      <c r="B27" s="12"/>
      <c r="C27" s="19"/>
      <c r="D27" s="105"/>
      <c r="E27" s="8"/>
      <c r="F27" s="68"/>
      <c r="H27" s="44"/>
      <c r="I27" s="66"/>
    </row>
    <row r="28" spans="1:9" x14ac:dyDescent="0.2">
      <c r="A28" s="13"/>
      <c r="B28" s="17" t="s">
        <v>417</v>
      </c>
      <c r="C28" s="19"/>
      <c r="F28" s="68"/>
      <c r="G28" s="13"/>
      <c r="H28" s="44"/>
      <c r="I28" s="66"/>
    </row>
    <row r="29" spans="1:9" x14ac:dyDescent="0.2">
      <c r="A29" s="13" t="s">
        <v>145</v>
      </c>
      <c r="B29" s="12" t="s">
        <v>168</v>
      </c>
      <c r="C29" s="19" t="s">
        <v>3</v>
      </c>
      <c r="D29" s="107">
        <v>1075</v>
      </c>
      <c r="F29" s="68">
        <f>D29*E29</f>
        <v>0</v>
      </c>
      <c r="G29" s="13"/>
      <c r="H29" s="44">
        <f>D29*F$8</f>
        <v>0</v>
      </c>
      <c r="I29" s="66">
        <f>F29*F$8</f>
        <v>0</v>
      </c>
    </row>
    <row r="30" spans="1:9" x14ac:dyDescent="0.2">
      <c r="A30" s="13" t="s">
        <v>146</v>
      </c>
      <c r="B30" s="12" t="s">
        <v>159</v>
      </c>
      <c r="C30" s="19" t="s">
        <v>3</v>
      </c>
      <c r="D30" s="107">
        <v>2372</v>
      </c>
      <c r="F30" s="68">
        <f>D30*E30</f>
        <v>0</v>
      </c>
      <c r="G30" s="13"/>
      <c r="H30" s="44">
        <f>D30*F$8</f>
        <v>0</v>
      </c>
      <c r="I30" s="66">
        <f>F30*F$8</f>
        <v>0</v>
      </c>
    </row>
    <row r="31" spans="1:9" x14ac:dyDescent="0.2">
      <c r="A31" s="13" t="s">
        <v>144</v>
      </c>
      <c r="B31" s="12" t="s">
        <v>43</v>
      </c>
      <c r="C31" s="19" t="s">
        <v>3</v>
      </c>
      <c r="D31" s="107">
        <v>1465</v>
      </c>
      <c r="F31" s="68">
        <f>D31*E31</f>
        <v>0</v>
      </c>
      <c r="G31" s="13"/>
      <c r="H31" s="44">
        <f>D31*F$8</f>
        <v>0</v>
      </c>
      <c r="I31" s="66">
        <f>F31*F$8</f>
        <v>0</v>
      </c>
    </row>
    <row r="32" spans="1:9" x14ac:dyDescent="0.2">
      <c r="A32" s="13" t="s">
        <v>466</v>
      </c>
      <c r="B32" s="12" t="s">
        <v>42</v>
      </c>
      <c r="C32" s="19" t="s">
        <v>3</v>
      </c>
      <c r="D32" s="107">
        <v>445</v>
      </c>
      <c r="F32" s="68">
        <f>D32*E32</f>
        <v>0</v>
      </c>
      <c r="G32" s="13"/>
      <c r="H32" s="44">
        <f>D32*F$8</f>
        <v>0</v>
      </c>
      <c r="I32" s="66">
        <f>F32*F$8</f>
        <v>0</v>
      </c>
    </row>
    <row r="33" spans="1:9" x14ac:dyDescent="0.2">
      <c r="A33" s="13"/>
      <c r="B33" s="12"/>
      <c r="C33" s="19"/>
      <c r="F33" s="68"/>
      <c r="G33" s="13"/>
      <c r="H33" s="44"/>
      <c r="I33" s="66"/>
    </row>
    <row r="34" spans="1:9" x14ac:dyDescent="0.2">
      <c r="B34" s="52" t="s">
        <v>237</v>
      </c>
      <c r="C34" s="19"/>
      <c r="F34" s="68"/>
      <c r="G34" s="13"/>
      <c r="H34" s="44"/>
      <c r="I34" s="66"/>
    </row>
    <row r="35" spans="1:9" x14ac:dyDescent="0.2">
      <c r="A35" s="13" t="s">
        <v>89</v>
      </c>
      <c r="B35" s="12" t="s">
        <v>90</v>
      </c>
      <c r="C35" s="19" t="s">
        <v>3</v>
      </c>
      <c r="D35" s="107">
        <v>1056</v>
      </c>
      <c r="E35" s="47"/>
      <c r="F35" s="68">
        <f>D35*E35</f>
        <v>0</v>
      </c>
      <c r="G35" s="43"/>
      <c r="H35" s="44">
        <f>D35*F$8</f>
        <v>0</v>
      </c>
      <c r="I35" s="66">
        <f>F35*F$8</f>
        <v>0</v>
      </c>
    </row>
    <row r="36" spans="1:9" x14ac:dyDescent="0.2">
      <c r="A36" s="13" t="s">
        <v>91</v>
      </c>
      <c r="B36" s="12" t="s">
        <v>92</v>
      </c>
      <c r="C36" s="19" t="s">
        <v>3</v>
      </c>
      <c r="D36" s="107">
        <v>1108</v>
      </c>
      <c r="E36" s="47"/>
      <c r="F36" s="68">
        <f>D36*E36</f>
        <v>0</v>
      </c>
      <c r="G36" s="43"/>
      <c r="H36" s="44">
        <f>D36*F$8</f>
        <v>0</v>
      </c>
      <c r="I36" s="66">
        <f>F36*F$8</f>
        <v>0</v>
      </c>
    </row>
    <row r="37" spans="1:9" x14ac:dyDescent="0.2">
      <c r="A37" s="13" t="s">
        <v>93</v>
      </c>
      <c r="B37" s="12" t="s">
        <v>94</v>
      </c>
      <c r="C37" s="19" t="s">
        <v>3</v>
      </c>
      <c r="D37" s="107">
        <v>1254</v>
      </c>
      <c r="E37" s="47"/>
      <c r="F37" s="68">
        <f>D37*E37</f>
        <v>0</v>
      </c>
      <c r="G37" s="43"/>
      <c r="H37" s="44">
        <f>D37*F$8</f>
        <v>0</v>
      </c>
      <c r="I37" s="66">
        <f>F37*F$8</f>
        <v>0</v>
      </c>
    </row>
    <row r="38" spans="1:9" x14ac:dyDescent="0.2">
      <c r="A38" s="13" t="s">
        <v>95</v>
      </c>
      <c r="B38" s="12" t="s">
        <v>96</v>
      </c>
      <c r="C38" s="19" t="s">
        <v>3</v>
      </c>
      <c r="D38" s="107">
        <v>1368</v>
      </c>
      <c r="E38" s="47"/>
      <c r="F38" s="68">
        <f>D38*E38</f>
        <v>0</v>
      </c>
      <c r="G38" s="43"/>
      <c r="H38" s="44">
        <f>D38*F$8</f>
        <v>0</v>
      </c>
      <c r="I38" s="66">
        <f>F38*F$8</f>
        <v>0</v>
      </c>
    </row>
    <row r="39" spans="1:9" x14ac:dyDescent="0.2">
      <c r="A39" s="13" t="s">
        <v>97</v>
      </c>
      <c r="B39" s="12" t="s">
        <v>98</v>
      </c>
      <c r="C39" s="19" t="s">
        <v>3</v>
      </c>
      <c r="D39" s="107">
        <v>2264</v>
      </c>
      <c r="E39" s="47"/>
      <c r="F39" s="68">
        <f>D39*E39</f>
        <v>0</v>
      </c>
      <c r="G39" s="43"/>
      <c r="H39" s="44">
        <f>D39*F$8</f>
        <v>0</v>
      </c>
      <c r="I39" s="66">
        <f>F39*F$8</f>
        <v>0</v>
      </c>
    </row>
    <row r="40" spans="1:9" x14ac:dyDescent="0.2">
      <c r="A40" s="13"/>
      <c r="B40" s="12"/>
      <c r="C40" s="19"/>
      <c r="F40" s="68"/>
      <c r="G40" s="13"/>
      <c r="H40" s="44"/>
      <c r="I40" s="66"/>
    </row>
    <row r="41" spans="1:9" x14ac:dyDescent="0.2">
      <c r="A41" s="52"/>
      <c r="B41" s="52" t="s">
        <v>418</v>
      </c>
      <c r="C41" s="19"/>
      <c r="F41" s="68"/>
      <c r="G41" s="68"/>
      <c r="H41" s="44"/>
      <c r="I41" s="45"/>
    </row>
    <row r="42" spans="1:9" x14ac:dyDescent="0.2">
      <c r="A42" s="13" t="s">
        <v>426</v>
      </c>
      <c r="B42" s="13" t="s">
        <v>429</v>
      </c>
      <c r="C42" s="19" t="s">
        <v>3</v>
      </c>
      <c r="D42" s="107">
        <v>645</v>
      </c>
      <c r="F42" s="68">
        <f>D42*E42</f>
        <v>0</v>
      </c>
      <c r="G42" s="68"/>
      <c r="H42" s="44">
        <f>D42*F$8</f>
        <v>0</v>
      </c>
      <c r="I42" s="66">
        <f t="shared" ref="I42:I46" si="5">F42*F$8</f>
        <v>0</v>
      </c>
    </row>
    <row r="43" spans="1:9" x14ac:dyDescent="0.2">
      <c r="A43" s="13" t="s">
        <v>427</v>
      </c>
      <c r="B43" s="13" t="s">
        <v>428</v>
      </c>
      <c r="C43" s="19" t="s">
        <v>3</v>
      </c>
      <c r="D43" s="107">
        <v>1578</v>
      </c>
      <c r="F43" s="68">
        <f>D43*E43</f>
        <v>0</v>
      </c>
      <c r="G43" s="68"/>
      <c r="H43" s="44">
        <f>D43*F$8</f>
        <v>0</v>
      </c>
      <c r="I43" s="66">
        <f t="shared" si="5"/>
        <v>0</v>
      </c>
    </row>
    <row r="44" spans="1:9" x14ac:dyDescent="0.2">
      <c r="A44" s="13" t="s">
        <v>430</v>
      </c>
      <c r="B44" s="13" t="s">
        <v>452</v>
      </c>
      <c r="C44" s="19" t="s">
        <v>3</v>
      </c>
      <c r="D44" s="107">
        <v>25</v>
      </c>
      <c r="F44" s="68">
        <f>D44*E44</f>
        <v>0</v>
      </c>
      <c r="G44" s="68"/>
      <c r="H44" s="44">
        <f>D44*F$8</f>
        <v>0</v>
      </c>
      <c r="I44" s="66">
        <f t="shared" si="5"/>
        <v>0</v>
      </c>
    </row>
    <row r="45" spans="1:9" x14ac:dyDescent="0.2">
      <c r="A45" s="13" t="s">
        <v>433</v>
      </c>
      <c r="B45" s="13" t="s">
        <v>445</v>
      </c>
      <c r="C45" s="19" t="s">
        <v>3</v>
      </c>
      <c r="D45" s="107">
        <v>26</v>
      </c>
      <c r="F45" s="68">
        <f>D45*E45</f>
        <v>0</v>
      </c>
      <c r="G45" s="68"/>
      <c r="H45" s="44">
        <f>D45*F$8</f>
        <v>0</v>
      </c>
      <c r="I45" s="66">
        <f t="shared" si="5"/>
        <v>0</v>
      </c>
    </row>
    <row r="46" spans="1:9" x14ac:dyDescent="0.2">
      <c r="A46" s="13" t="s">
        <v>434</v>
      </c>
      <c r="B46" s="13" t="s">
        <v>446</v>
      </c>
      <c r="C46" s="19" t="s">
        <v>3</v>
      </c>
      <c r="D46" s="107">
        <v>28</v>
      </c>
      <c r="F46" s="68">
        <f>D46*E46</f>
        <v>0</v>
      </c>
      <c r="G46" s="68"/>
      <c r="H46" s="44">
        <f>D46*F$8</f>
        <v>0</v>
      </c>
      <c r="I46" s="66">
        <f t="shared" si="5"/>
        <v>0</v>
      </c>
    </row>
    <row r="47" spans="1:9" x14ac:dyDescent="0.2">
      <c r="A47" s="13"/>
      <c r="B47" s="12"/>
      <c r="C47" s="19"/>
      <c r="F47" s="68"/>
      <c r="G47" s="13"/>
      <c r="H47" s="44"/>
      <c r="I47" s="66"/>
    </row>
    <row r="48" spans="1:9" x14ac:dyDescent="0.2">
      <c r="A48" s="13"/>
      <c r="B48" s="17" t="s">
        <v>419</v>
      </c>
      <c r="C48" s="19"/>
      <c r="F48" s="68"/>
      <c r="G48" s="13"/>
      <c r="H48" s="44"/>
      <c r="I48" s="66"/>
    </row>
    <row r="49" spans="1:9" x14ac:dyDescent="0.2">
      <c r="A49" s="13" t="s">
        <v>14</v>
      </c>
      <c r="B49" s="12" t="s">
        <v>7</v>
      </c>
      <c r="C49" s="19" t="s">
        <v>3</v>
      </c>
      <c r="D49" s="107">
        <v>96</v>
      </c>
      <c r="E49" s="47"/>
      <c r="F49" s="68">
        <f>D49*E49</f>
        <v>0</v>
      </c>
      <c r="G49" s="13"/>
      <c r="H49" s="44">
        <f>D49*F$8</f>
        <v>0</v>
      </c>
      <c r="I49" s="66">
        <f>F49*F$8</f>
        <v>0</v>
      </c>
    </row>
    <row r="50" spans="1:9" x14ac:dyDescent="0.2">
      <c r="A50" s="13" t="s">
        <v>44</v>
      </c>
      <c r="B50" s="12" t="s">
        <v>227</v>
      </c>
      <c r="C50" s="19" t="s">
        <v>3</v>
      </c>
      <c r="D50" s="107">
        <v>114</v>
      </c>
      <c r="E50" s="47"/>
      <c r="F50" s="68">
        <f>D50*E50</f>
        <v>0</v>
      </c>
      <c r="G50" s="13"/>
      <c r="H50" s="44">
        <f>D50*F$8</f>
        <v>0</v>
      </c>
      <c r="I50" s="66">
        <f>F50*F$8</f>
        <v>0</v>
      </c>
    </row>
    <row r="51" spans="1:9" x14ac:dyDescent="0.2">
      <c r="A51" s="13"/>
      <c r="B51" s="12"/>
      <c r="C51" s="19"/>
      <c r="F51" s="68"/>
      <c r="G51" s="13"/>
      <c r="H51" s="44"/>
      <c r="I51" s="66"/>
    </row>
    <row r="52" spans="1:9" x14ac:dyDescent="0.2">
      <c r="A52" s="13"/>
      <c r="B52" s="17" t="s">
        <v>420</v>
      </c>
      <c r="C52" s="19"/>
      <c r="F52" s="68"/>
      <c r="G52" s="13"/>
      <c r="H52" s="44"/>
      <c r="I52" s="66"/>
    </row>
    <row r="53" spans="1:9" x14ac:dyDescent="0.2">
      <c r="A53" s="13" t="s">
        <v>15</v>
      </c>
      <c r="B53" s="12" t="s">
        <v>194</v>
      </c>
      <c r="C53" s="19" t="s">
        <v>3</v>
      </c>
      <c r="D53" s="107">
        <v>529</v>
      </c>
      <c r="E53" s="47"/>
      <c r="F53" s="68">
        <f>D53*E53</f>
        <v>0</v>
      </c>
      <c r="G53" s="13"/>
      <c r="H53" s="44">
        <f>D53*F$8</f>
        <v>0</v>
      </c>
      <c r="I53" s="66">
        <f t="shared" ref="I53:I54" si="6">F53*F$8</f>
        <v>0</v>
      </c>
    </row>
    <row r="54" spans="1:9" x14ac:dyDescent="0.2">
      <c r="A54" s="13" t="s">
        <v>16</v>
      </c>
      <c r="B54" s="12" t="s">
        <v>195</v>
      </c>
      <c r="C54" s="19" t="s">
        <v>3</v>
      </c>
      <c r="D54" s="107">
        <v>474</v>
      </c>
      <c r="E54" s="47"/>
      <c r="F54" s="68">
        <f>D54*E54</f>
        <v>0</v>
      </c>
      <c r="G54" s="13"/>
      <c r="H54" s="44">
        <f>D54*F$8</f>
        <v>0</v>
      </c>
      <c r="I54" s="66">
        <f t="shared" si="6"/>
        <v>0</v>
      </c>
    </row>
    <row r="55" spans="1:9" x14ac:dyDescent="0.2">
      <c r="A55" s="13"/>
      <c r="B55" s="12"/>
      <c r="C55" s="19"/>
      <c r="E55" s="47"/>
      <c r="F55" s="68"/>
      <c r="G55" s="13"/>
      <c r="H55" s="44"/>
      <c r="I55" s="66"/>
    </row>
    <row r="56" spans="1:9" x14ac:dyDescent="0.2">
      <c r="A56" s="91"/>
      <c r="B56" s="17" t="s">
        <v>421</v>
      </c>
      <c r="C56" s="19"/>
      <c r="E56" s="47"/>
      <c r="F56" s="68"/>
      <c r="G56" s="13"/>
      <c r="H56" s="44"/>
      <c r="I56" s="66"/>
    </row>
    <row r="57" spans="1:9" x14ac:dyDescent="0.2">
      <c r="A57" s="13" t="s">
        <v>17</v>
      </c>
      <c r="B57" s="12" t="s">
        <v>468</v>
      </c>
      <c r="C57" s="19" t="s">
        <v>3</v>
      </c>
      <c r="D57" s="107">
        <v>339</v>
      </c>
      <c r="E57" s="47"/>
      <c r="F57" s="68">
        <f>D57*E57</f>
        <v>0</v>
      </c>
      <c r="G57" s="13"/>
      <c r="H57" s="44">
        <f>D57*F$8</f>
        <v>0</v>
      </c>
      <c r="I57" s="66">
        <f>F57*F$8</f>
        <v>0</v>
      </c>
    </row>
    <row r="58" spans="1:9" x14ac:dyDescent="0.2">
      <c r="A58" s="13" t="s">
        <v>18</v>
      </c>
      <c r="B58" s="12" t="s">
        <v>177</v>
      </c>
      <c r="C58" s="19" t="s">
        <v>3</v>
      </c>
      <c r="D58" s="107">
        <v>405</v>
      </c>
      <c r="E58" s="47"/>
      <c r="F58" s="68">
        <f>D58*E58</f>
        <v>0</v>
      </c>
      <c r="G58" s="13"/>
      <c r="H58" s="44">
        <f>D58*F$8</f>
        <v>0</v>
      </c>
      <c r="I58" s="66">
        <f>F58*F$8</f>
        <v>0</v>
      </c>
    </row>
    <row r="59" spans="1:9" x14ac:dyDescent="0.2">
      <c r="A59" s="13" t="s">
        <v>19</v>
      </c>
      <c r="B59" s="12" t="s">
        <v>221</v>
      </c>
      <c r="C59" s="19" t="s">
        <v>3</v>
      </c>
      <c r="D59" s="107">
        <v>240</v>
      </c>
      <c r="E59" s="47"/>
      <c r="F59" s="68">
        <f>D59*E59</f>
        <v>0</v>
      </c>
      <c r="G59" s="13"/>
      <c r="H59" s="44">
        <f>D59*F$8</f>
        <v>0</v>
      </c>
      <c r="I59" s="66">
        <f>F59*F$8</f>
        <v>0</v>
      </c>
    </row>
    <row r="60" spans="1:9" x14ac:dyDescent="0.2">
      <c r="A60" s="13" t="s">
        <v>20</v>
      </c>
      <c r="B60" s="12" t="s">
        <v>183</v>
      </c>
      <c r="C60" s="19" t="s">
        <v>3</v>
      </c>
      <c r="D60" s="107">
        <v>339</v>
      </c>
      <c r="E60" s="47"/>
      <c r="F60" s="68">
        <f>D60*E60</f>
        <v>0</v>
      </c>
      <c r="G60" s="13"/>
      <c r="H60" s="44">
        <f>D60*F$8</f>
        <v>0</v>
      </c>
      <c r="I60" s="66">
        <f>F60*F$8</f>
        <v>0</v>
      </c>
    </row>
    <row r="61" spans="1:9" x14ac:dyDescent="0.2">
      <c r="A61" s="13" t="s">
        <v>38</v>
      </c>
      <c r="B61" s="12" t="s">
        <v>469</v>
      </c>
      <c r="C61" s="19" t="s">
        <v>3</v>
      </c>
      <c r="D61" s="107">
        <v>461</v>
      </c>
      <c r="E61" s="47"/>
      <c r="F61" s="68">
        <f>D61*E61</f>
        <v>0</v>
      </c>
      <c r="G61" s="13"/>
      <c r="H61" s="44">
        <f>D61*F$8</f>
        <v>0</v>
      </c>
      <c r="I61" s="66">
        <f>F61*F$8</f>
        <v>0</v>
      </c>
    </row>
    <row r="62" spans="1:9" x14ac:dyDescent="0.2">
      <c r="A62" s="13"/>
      <c r="B62" s="12"/>
      <c r="C62" s="19"/>
      <c r="E62" s="47"/>
      <c r="F62" s="68"/>
      <c r="G62" s="13"/>
      <c r="H62" s="44"/>
      <c r="I62" s="66"/>
    </row>
    <row r="63" spans="1:9" x14ac:dyDescent="0.2">
      <c r="A63" s="13"/>
      <c r="B63" s="17" t="s">
        <v>454</v>
      </c>
      <c r="C63" s="19"/>
      <c r="D63" s="129"/>
      <c r="E63" s="47"/>
      <c r="F63" s="68"/>
      <c r="G63" s="68"/>
      <c r="H63" s="44"/>
      <c r="I63" s="66"/>
    </row>
    <row r="64" spans="1:9" ht="28.5" x14ac:dyDescent="0.2">
      <c r="A64" s="140" t="s">
        <v>458</v>
      </c>
      <c r="B64" s="131" t="s">
        <v>461</v>
      </c>
      <c r="C64" s="19" t="s">
        <v>3</v>
      </c>
      <c r="D64" s="129">
        <v>47</v>
      </c>
      <c r="E64" s="47"/>
      <c r="F64" s="68">
        <f t="shared" ref="F64:F70" si="7">D64*E64</f>
        <v>0</v>
      </c>
      <c r="G64" s="13"/>
      <c r="H64" s="44">
        <f t="shared" ref="H64:H70" si="8">D64*F$8</f>
        <v>0</v>
      </c>
      <c r="I64" s="66">
        <f t="shared" ref="I64:I70" si="9">F64*F$8</f>
        <v>0</v>
      </c>
    </row>
    <row r="65" spans="1:9" ht="28.5" x14ac:dyDescent="0.2">
      <c r="A65" s="140" t="s">
        <v>455</v>
      </c>
      <c r="B65" s="131" t="s">
        <v>462</v>
      </c>
      <c r="C65" s="19" t="s">
        <v>6</v>
      </c>
      <c r="D65" s="129">
        <v>115</v>
      </c>
      <c r="E65" s="47"/>
      <c r="F65" s="68">
        <f t="shared" si="7"/>
        <v>0</v>
      </c>
      <c r="G65" s="13"/>
      <c r="H65" s="44">
        <f t="shared" si="8"/>
        <v>0</v>
      </c>
      <c r="I65" s="66">
        <f t="shared" si="9"/>
        <v>0</v>
      </c>
    </row>
    <row r="66" spans="1:9" ht="28.5" x14ac:dyDescent="0.2">
      <c r="A66" s="140" t="s">
        <v>491</v>
      </c>
      <c r="B66" s="131" t="s">
        <v>492</v>
      </c>
      <c r="C66" s="19" t="s">
        <v>3</v>
      </c>
      <c r="D66" s="129">
        <v>61</v>
      </c>
      <c r="E66" s="47"/>
      <c r="F66" s="68">
        <f t="shared" si="7"/>
        <v>0</v>
      </c>
      <c r="G66" s="13"/>
      <c r="H66" s="44">
        <f t="shared" si="8"/>
        <v>0</v>
      </c>
      <c r="I66" s="66">
        <f t="shared" si="9"/>
        <v>0</v>
      </c>
    </row>
    <row r="67" spans="1:9" ht="28.5" x14ac:dyDescent="0.2">
      <c r="A67" s="140" t="s">
        <v>493</v>
      </c>
      <c r="B67" s="131" t="s">
        <v>494</v>
      </c>
      <c r="C67" s="19" t="s">
        <v>6</v>
      </c>
      <c r="D67" s="129">
        <v>297</v>
      </c>
      <c r="E67" s="47"/>
      <c r="F67" s="68">
        <f t="shared" si="7"/>
        <v>0</v>
      </c>
      <c r="G67" s="13"/>
      <c r="H67" s="44">
        <f t="shared" si="8"/>
        <v>0</v>
      </c>
      <c r="I67" s="66">
        <f t="shared" si="9"/>
        <v>0</v>
      </c>
    </row>
    <row r="68" spans="1:9" ht="28.5" x14ac:dyDescent="0.2">
      <c r="A68" s="140" t="s">
        <v>456</v>
      </c>
      <c r="B68" s="131" t="s">
        <v>463</v>
      </c>
      <c r="C68" s="19" t="s">
        <v>3</v>
      </c>
      <c r="D68" s="129">
        <v>47</v>
      </c>
      <c r="E68" s="47"/>
      <c r="F68" s="68">
        <f t="shared" si="7"/>
        <v>0</v>
      </c>
      <c r="G68" s="13"/>
      <c r="H68" s="44">
        <f t="shared" si="8"/>
        <v>0</v>
      </c>
      <c r="I68" s="66">
        <f t="shared" si="9"/>
        <v>0</v>
      </c>
    </row>
    <row r="69" spans="1:9" ht="28.5" x14ac:dyDescent="0.2">
      <c r="A69" s="140" t="s">
        <v>457</v>
      </c>
      <c r="B69" s="131" t="s">
        <v>464</v>
      </c>
      <c r="C69" s="19" t="s">
        <v>6</v>
      </c>
      <c r="D69" s="129">
        <v>115</v>
      </c>
      <c r="E69" s="47"/>
      <c r="F69" s="68">
        <f t="shared" si="7"/>
        <v>0</v>
      </c>
      <c r="G69" s="13"/>
      <c r="H69" s="44">
        <f t="shared" si="8"/>
        <v>0</v>
      </c>
      <c r="I69" s="66">
        <f t="shared" si="9"/>
        <v>0</v>
      </c>
    </row>
    <row r="70" spans="1:9" s="13" customFormat="1" ht="28.5" x14ac:dyDescent="0.2">
      <c r="A70" s="140" t="s">
        <v>495</v>
      </c>
      <c r="B70" s="131" t="s">
        <v>496</v>
      </c>
      <c r="C70" s="19" t="s">
        <v>6</v>
      </c>
      <c r="D70" s="129">
        <v>297</v>
      </c>
      <c r="E70" s="47"/>
      <c r="F70" s="68">
        <f t="shared" si="7"/>
        <v>0</v>
      </c>
      <c r="G70" s="46"/>
      <c r="H70" s="44">
        <f t="shared" si="8"/>
        <v>0</v>
      </c>
      <c r="I70" s="66">
        <f t="shared" si="9"/>
        <v>0</v>
      </c>
    </row>
    <row r="71" spans="1:9" x14ac:dyDescent="0.2">
      <c r="A71" s="13"/>
      <c r="B71" s="12"/>
      <c r="C71" s="19"/>
      <c r="E71" s="47"/>
      <c r="F71" s="68"/>
      <c r="G71" s="13"/>
      <c r="H71" s="44"/>
      <c r="I71" s="66"/>
    </row>
    <row r="72" spans="1:9" s="13" customFormat="1" x14ac:dyDescent="0.2">
      <c r="A72" s="48"/>
      <c r="B72" s="120" t="s">
        <v>422</v>
      </c>
      <c r="C72" s="49"/>
      <c r="D72" s="106"/>
      <c r="E72" s="36"/>
      <c r="F72" s="64"/>
      <c r="G72" s="43"/>
      <c r="H72" s="44"/>
      <c r="I72" s="45"/>
    </row>
    <row r="73" spans="1:9" s="13" customFormat="1" x14ac:dyDescent="0.2">
      <c r="A73" s="49" t="s">
        <v>271</v>
      </c>
      <c r="B73" s="50" t="s">
        <v>277</v>
      </c>
      <c r="C73" s="19" t="s">
        <v>3</v>
      </c>
      <c r="D73" s="106">
        <v>38</v>
      </c>
      <c r="E73" s="47"/>
      <c r="F73" s="68">
        <f t="shared" ref="F73:F78" si="10">D73*E73</f>
        <v>0</v>
      </c>
      <c r="H73" s="44">
        <f t="shared" ref="H73:H78" si="11">D73*F$8</f>
        <v>0</v>
      </c>
      <c r="I73" s="66">
        <f t="shared" ref="I73:I78" si="12">F73*F$8</f>
        <v>0</v>
      </c>
    </row>
    <row r="74" spans="1:9" s="13" customFormat="1" x14ac:dyDescent="0.2">
      <c r="A74" s="49" t="s">
        <v>272</v>
      </c>
      <c r="B74" s="51" t="s">
        <v>278</v>
      </c>
      <c r="C74" s="19" t="s">
        <v>6</v>
      </c>
      <c r="D74" s="106">
        <v>76</v>
      </c>
      <c r="E74" s="47"/>
      <c r="F74" s="68">
        <f t="shared" si="10"/>
        <v>0</v>
      </c>
      <c r="H74" s="44">
        <f t="shared" si="11"/>
        <v>0</v>
      </c>
      <c r="I74" s="66">
        <f t="shared" si="12"/>
        <v>0</v>
      </c>
    </row>
    <row r="75" spans="1:9" s="13" customFormat="1" x14ac:dyDescent="0.2">
      <c r="A75" s="49" t="s">
        <v>273</v>
      </c>
      <c r="B75" s="51" t="s">
        <v>279</v>
      </c>
      <c r="C75" s="19" t="s">
        <v>3</v>
      </c>
      <c r="D75" s="106">
        <v>40</v>
      </c>
      <c r="E75" s="47"/>
      <c r="F75" s="68">
        <f t="shared" si="10"/>
        <v>0</v>
      </c>
      <c r="H75" s="44">
        <f t="shared" si="11"/>
        <v>0</v>
      </c>
      <c r="I75" s="66">
        <f t="shared" si="12"/>
        <v>0</v>
      </c>
    </row>
    <row r="76" spans="1:9" s="13" customFormat="1" x14ac:dyDescent="0.2">
      <c r="A76" s="49" t="s">
        <v>274</v>
      </c>
      <c r="B76" s="51" t="s">
        <v>280</v>
      </c>
      <c r="C76" s="19" t="s">
        <v>6</v>
      </c>
      <c r="D76" s="106">
        <v>80</v>
      </c>
      <c r="E76" s="47"/>
      <c r="F76" s="68">
        <f t="shared" si="10"/>
        <v>0</v>
      </c>
      <c r="H76" s="44">
        <f t="shared" si="11"/>
        <v>0</v>
      </c>
      <c r="I76" s="66">
        <f t="shared" si="12"/>
        <v>0</v>
      </c>
    </row>
    <row r="77" spans="1:9" s="13" customFormat="1" x14ac:dyDescent="0.2">
      <c r="A77" s="49" t="s">
        <v>275</v>
      </c>
      <c r="B77" s="35" t="s">
        <v>281</v>
      </c>
      <c r="C77" s="19" t="s">
        <v>3</v>
      </c>
      <c r="D77" s="106">
        <v>71</v>
      </c>
      <c r="E77" s="47"/>
      <c r="F77" s="68">
        <f t="shared" si="10"/>
        <v>0</v>
      </c>
      <c r="H77" s="44">
        <f t="shared" si="11"/>
        <v>0</v>
      </c>
      <c r="I77" s="66">
        <f t="shared" si="12"/>
        <v>0</v>
      </c>
    </row>
    <row r="78" spans="1:9" s="13" customFormat="1" x14ac:dyDescent="0.2">
      <c r="A78" s="49" t="s">
        <v>276</v>
      </c>
      <c r="B78" s="35" t="s">
        <v>282</v>
      </c>
      <c r="C78" s="19" t="s">
        <v>283</v>
      </c>
      <c r="D78" s="106">
        <v>387</v>
      </c>
      <c r="E78" s="47"/>
      <c r="F78" s="68">
        <f t="shared" si="10"/>
        <v>0</v>
      </c>
      <c r="H78" s="44">
        <f t="shared" si="11"/>
        <v>0</v>
      </c>
      <c r="I78" s="66">
        <f t="shared" si="12"/>
        <v>0</v>
      </c>
    </row>
    <row r="79" spans="1:9" s="13" customFormat="1" x14ac:dyDescent="0.2">
      <c r="A79" s="49"/>
      <c r="B79" s="35"/>
      <c r="C79" s="35"/>
      <c r="D79" s="106"/>
      <c r="E79" s="47"/>
      <c r="F79" s="64"/>
      <c r="G79" s="43"/>
      <c r="H79" s="44"/>
      <c r="I79" s="45"/>
    </row>
    <row r="80" spans="1:9" s="13" customFormat="1" x14ac:dyDescent="0.2">
      <c r="A80" s="49"/>
      <c r="B80" s="122" t="s">
        <v>36</v>
      </c>
      <c r="C80" s="19"/>
      <c r="D80" s="106"/>
      <c r="E80" s="47"/>
      <c r="F80" s="64"/>
      <c r="G80" s="64"/>
      <c r="H80" s="44"/>
      <c r="I80" s="45"/>
    </row>
    <row r="81" spans="1:9" s="13" customFormat="1" x14ac:dyDescent="0.2">
      <c r="A81" s="49" t="s">
        <v>482</v>
      </c>
      <c r="B81" s="35" t="s">
        <v>486</v>
      </c>
      <c r="C81" s="19" t="s">
        <v>3</v>
      </c>
      <c r="D81" s="106">
        <v>199</v>
      </c>
      <c r="E81" s="47"/>
      <c r="F81" s="68">
        <f>D81*E81</f>
        <v>0</v>
      </c>
      <c r="G81" s="68"/>
      <c r="H81" s="44">
        <f>D81*F$8</f>
        <v>0</v>
      </c>
      <c r="I81" s="66">
        <f t="shared" ref="I81:I84" si="13">F81*F$8</f>
        <v>0</v>
      </c>
    </row>
    <row r="82" spans="1:9" s="13" customFormat="1" x14ac:dyDescent="0.2">
      <c r="A82" s="49" t="s">
        <v>484</v>
      </c>
      <c r="B82" s="35" t="s">
        <v>488</v>
      </c>
      <c r="C82" s="19" t="s">
        <v>3</v>
      </c>
      <c r="D82" s="106">
        <v>199</v>
      </c>
      <c r="E82" s="47"/>
      <c r="F82" s="68">
        <f>D82*E82</f>
        <v>0</v>
      </c>
      <c r="G82" s="68"/>
      <c r="H82" s="44">
        <f>D82*F$8</f>
        <v>0</v>
      </c>
      <c r="I82" s="66">
        <f t="shared" si="13"/>
        <v>0</v>
      </c>
    </row>
    <row r="83" spans="1:9" s="13" customFormat="1" x14ac:dyDescent="0.2">
      <c r="A83" s="49" t="s">
        <v>13</v>
      </c>
      <c r="B83" s="35" t="s">
        <v>181</v>
      </c>
      <c r="C83" s="19" t="s">
        <v>3</v>
      </c>
      <c r="D83" s="106">
        <v>85</v>
      </c>
      <c r="E83" s="47"/>
      <c r="F83" s="68">
        <f>D83*E83</f>
        <v>0</v>
      </c>
      <c r="G83" s="68"/>
      <c r="H83" s="44">
        <f>D83*F$8</f>
        <v>0</v>
      </c>
      <c r="I83" s="66">
        <f t="shared" si="13"/>
        <v>0</v>
      </c>
    </row>
    <row r="84" spans="1:9" s="13" customFormat="1" x14ac:dyDescent="0.2">
      <c r="A84" s="49" t="s">
        <v>37</v>
      </c>
      <c r="B84" s="35" t="s">
        <v>453</v>
      </c>
      <c r="C84" s="19" t="s">
        <v>3</v>
      </c>
      <c r="D84" s="106">
        <v>290</v>
      </c>
      <c r="E84" s="47"/>
      <c r="F84" s="68">
        <f>D84*E84</f>
        <v>0</v>
      </c>
      <c r="G84" s="68"/>
      <c r="H84" s="44">
        <f>D84*F$8</f>
        <v>0</v>
      </c>
      <c r="I84" s="66">
        <f t="shared" si="13"/>
        <v>0</v>
      </c>
    </row>
    <row r="85" spans="1:9" s="13" customFormat="1" x14ac:dyDescent="0.2">
      <c r="A85" s="49"/>
      <c r="B85" s="35"/>
      <c r="C85" s="19"/>
      <c r="D85" s="106"/>
      <c r="E85" s="47"/>
      <c r="F85" s="68"/>
      <c r="G85" s="68"/>
      <c r="H85" s="44"/>
      <c r="I85" s="66"/>
    </row>
    <row r="86" spans="1:9" s="13" customFormat="1" x14ac:dyDescent="0.2">
      <c r="A86" s="49"/>
      <c r="B86" s="120" t="s">
        <v>423</v>
      </c>
      <c r="C86" s="49"/>
      <c r="D86" s="106"/>
      <c r="E86" s="36"/>
      <c r="F86" s="64"/>
      <c r="G86" s="43"/>
      <c r="H86" s="44"/>
      <c r="I86" s="45"/>
    </row>
    <row r="87" spans="1:9" s="13" customFormat="1" x14ac:dyDescent="0.2">
      <c r="A87" s="49" t="s">
        <v>262</v>
      </c>
      <c r="B87" s="35" t="s">
        <v>263</v>
      </c>
      <c r="C87" s="35" t="s">
        <v>3</v>
      </c>
      <c r="D87" s="106">
        <v>37</v>
      </c>
      <c r="E87" s="47"/>
      <c r="F87" s="68">
        <f t="shared" ref="F87:F92" si="14">D87*E87</f>
        <v>0</v>
      </c>
      <c r="H87" s="44">
        <f t="shared" ref="H87:H92" si="15">D87*F$8</f>
        <v>0</v>
      </c>
      <c r="I87" s="66">
        <f t="shared" ref="I87:I92" si="16">F87*F$8</f>
        <v>0</v>
      </c>
    </row>
    <row r="88" spans="1:9" s="13" customFormat="1" x14ac:dyDescent="0.2">
      <c r="A88" s="49" t="s">
        <v>264</v>
      </c>
      <c r="B88" s="35" t="s">
        <v>265</v>
      </c>
      <c r="C88" s="35" t="s">
        <v>6</v>
      </c>
      <c r="D88" s="106">
        <v>191</v>
      </c>
      <c r="E88" s="47"/>
      <c r="F88" s="68">
        <f t="shared" si="14"/>
        <v>0</v>
      </c>
      <c r="H88" s="44">
        <f t="shared" si="15"/>
        <v>0</v>
      </c>
      <c r="I88" s="66">
        <f t="shared" si="16"/>
        <v>0</v>
      </c>
    </row>
    <row r="89" spans="1:9" s="13" customFormat="1" x14ac:dyDescent="0.2">
      <c r="A89" s="49" t="s">
        <v>266</v>
      </c>
      <c r="B89" s="51" t="s">
        <v>267</v>
      </c>
      <c r="C89" s="51" t="s">
        <v>3</v>
      </c>
      <c r="D89" s="106">
        <v>37</v>
      </c>
      <c r="E89" s="47"/>
      <c r="F89" s="68">
        <f t="shared" si="14"/>
        <v>0</v>
      </c>
      <c r="H89" s="44">
        <f t="shared" si="15"/>
        <v>0</v>
      </c>
      <c r="I89" s="66">
        <f t="shared" si="16"/>
        <v>0</v>
      </c>
    </row>
    <row r="90" spans="1:9" s="13" customFormat="1" x14ac:dyDescent="0.2">
      <c r="A90" s="49" t="s">
        <v>268</v>
      </c>
      <c r="B90" s="51" t="s">
        <v>269</v>
      </c>
      <c r="C90" s="51" t="s">
        <v>6</v>
      </c>
      <c r="D90" s="106">
        <v>173</v>
      </c>
      <c r="E90" s="47"/>
      <c r="F90" s="68">
        <f t="shared" si="14"/>
        <v>0</v>
      </c>
      <c r="H90" s="44">
        <f t="shared" si="15"/>
        <v>0</v>
      </c>
      <c r="I90" s="66">
        <f t="shared" si="16"/>
        <v>0</v>
      </c>
    </row>
    <row r="91" spans="1:9" s="13" customFormat="1" x14ac:dyDescent="0.2">
      <c r="A91" s="49" t="s">
        <v>284</v>
      </c>
      <c r="B91" s="50" t="s">
        <v>382</v>
      </c>
      <c r="C91" s="50" t="s">
        <v>3</v>
      </c>
      <c r="D91" s="106">
        <v>50</v>
      </c>
      <c r="E91" s="47"/>
      <c r="F91" s="68">
        <f t="shared" si="14"/>
        <v>0</v>
      </c>
      <c r="H91" s="44">
        <f t="shared" si="15"/>
        <v>0</v>
      </c>
      <c r="I91" s="66">
        <f t="shared" si="16"/>
        <v>0</v>
      </c>
    </row>
    <row r="92" spans="1:9" s="13" customFormat="1" x14ac:dyDescent="0.2">
      <c r="A92" s="49" t="s">
        <v>270</v>
      </c>
      <c r="B92" s="50" t="s">
        <v>383</v>
      </c>
      <c r="C92" s="50" t="s">
        <v>6</v>
      </c>
      <c r="D92" s="106">
        <v>287</v>
      </c>
      <c r="E92" s="47"/>
      <c r="F92" s="68">
        <f t="shared" si="14"/>
        <v>0</v>
      </c>
      <c r="H92" s="44">
        <f t="shared" si="15"/>
        <v>0</v>
      </c>
      <c r="I92" s="66">
        <f t="shared" si="16"/>
        <v>0</v>
      </c>
    </row>
    <row r="93" spans="1:9" s="13" customFormat="1" x14ac:dyDescent="0.2">
      <c r="A93" s="49"/>
      <c r="B93" s="50"/>
      <c r="C93" s="50"/>
      <c r="D93" s="106"/>
      <c r="E93" s="47"/>
      <c r="F93" s="64"/>
      <c r="G93" s="43"/>
      <c r="H93" s="44"/>
      <c r="I93" s="45"/>
    </row>
    <row r="94" spans="1:9" s="13" customFormat="1" x14ac:dyDescent="0.2">
      <c r="A94" s="49"/>
      <c r="B94" s="120" t="s">
        <v>536</v>
      </c>
      <c r="C94" s="19"/>
      <c r="D94" s="105"/>
      <c r="E94" s="47"/>
      <c r="F94" s="68"/>
      <c r="H94" s="44"/>
      <c r="I94" s="66"/>
    </row>
    <row r="95" spans="1:9" customFormat="1" x14ac:dyDescent="0.25">
      <c r="A95" s="153" t="s">
        <v>588</v>
      </c>
      <c r="B95" s="153" t="s">
        <v>589</v>
      </c>
      <c r="C95" s="19" t="s">
        <v>3</v>
      </c>
      <c r="D95" s="152">
        <v>139</v>
      </c>
      <c r="F95" s="68">
        <f t="shared" ref="F95:F102" si="17">D95*E95</f>
        <v>0</v>
      </c>
      <c r="H95" s="44">
        <f t="shared" ref="H95:H102" si="18">D95*F$8</f>
        <v>0</v>
      </c>
      <c r="I95" s="66">
        <f t="shared" ref="I95:I102" si="19">F95*F$8</f>
        <v>0</v>
      </c>
    </row>
    <row r="96" spans="1:9" customFormat="1" x14ac:dyDescent="0.25">
      <c r="A96" s="153" t="s">
        <v>590</v>
      </c>
      <c r="B96" s="153" t="s">
        <v>591</v>
      </c>
      <c r="C96" s="19" t="s">
        <v>6</v>
      </c>
      <c r="D96" s="152">
        <v>628</v>
      </c>
      <c r="F96" s="68">
        <f t="shared" si="17"/>
        <v>0</v>
      </c>
      <c r="H96" s="44">
        <f t="shared" si="18"/>
        <v>0</v>
      </c>
      <c r="I96" s="66">
        <f t="shared" si="19"/>
        <v>0</v>
      </c>
    </row>
    <row r="97" spans="1:9" customFormat="1" x14ac:dyDescent="0.25">
      <c r="A97" s="153" t="s">
        <v>592</v>
      </c>
      <c r="B97" s="153" t="s">
        <v>593</v>
      </c>
      <c r="C97" s="19" t="s">
        <v>3</v>
      </c>
      <c r="D97" s="152">
        <v>153</v>
      </c>
      <c r="F97" s="68">
        <f t="shared" si="17"/>
        <v>0</v>
      </c>
      <c r="H97" s="44">
        <f t="shared" si="18"/>
        <v>0</v>
      </c>
      <c r="I97" s="66">
        <f t="shared" si="19"/>
        <v>0</v>
      </c>
    </row>
    <row r="98" spans="1:9" customFormat="1" x14ac:dyDescent="0.25">
      <c r="A98" s="153" t="s">
        <v>594</v>
      </c>
      <c r="B98" s="153" t="s">
        <v>595</v>
      </c>
      <c r="C98" s="19" t="s">
        <v>6</v>
      </c>
      <c r="D98" s="152">
        <v>680</v>
      </c>
      <c r="F98" s="68">
        <f t="shared" si="17"/>
        <v>0</v>
      </c>
      <c r="H98" s="44">
        <f t="shared" si="18"/>
        <v>0</v>
      </c>
      <c r="I98" s="66">
        <f t="shared" si="19"/>
        <v>0</v>
      </c>
    </row>
    <row r="99" spans="1:9" customFormat="1" x14ac:dyDescent="0.25">
      <c r="A99" s="153" t="s">
        <v>596</v>
      </c>
      <c r="B99" s="153" t="s">
        <v>597</v>
      </c>
      <c r="C99" s="19" t="s">
        <v>3</v>
      </c>
      <c r="D99" s="152">
        <v>206</v>
      </c>
      <c r="F99" s="68">
        <f t="shared" si="17"/>
        <v>0</v>
      </c>
      <c r="H99" s="44">
        <f t="shared" si="18"/>
        <v>0</v>
      </c>
      <c r="I99" s="66">
        <f t="shared" si="19"/>
        <v>0</v>
      </c>
    </row>
    <row r="100" spans="1:9" customFormat="1" x14ac:dyDescent="0.25">
      <c r="A100" s="153" t="s">
        <v>598</v>
      </c>
      <c r="B100" s="153" t="s">
        <v>599</v>
      </c>
      <c r="C100" s="19" t="s">
        <v>6</v>
      </c>
      <c r="D100" s="152">
        <v>989</v>
      </c>
      <c r="F100" s="68">
        <f t="shared" si="17"/>
        <v>0</v>
      </c>
      <c r="H100" s="44">
        <f t="shared" si="18"/>
        <v>0</v>
      </c>
      <c r="I100" s="66">
        <f t="shared" si="19"/>
        <v>0</v>
      </c>
    </row>
    <row r="101" spans="1:9" customFormat="1" x14ac:dyDescent="0.25">
      <c r="A101" s="153" t="s">
        <v>600</v>
      </c>
      <c r="B101" s="153" t="s">
        <v>601</v>
      </c>
      <c r="C101" s="19" t="s">
        <v>3</v>
      </c>
      <c r="D101" s="152">
        <v>234</v>
      </c>
      <c r="F101" s="68">
        <f t="shared" si="17"/>
        <v>0</v>
      </c>
      <c r="H101" s="44">
        <f t="shared" si="18"/>
        <v>0</v>
      </c>
      <c r="I101" s="66">
        <f t="shared" si="19"/>
        <v>0</v>
      </c>
    </row>
    <row r="102" spans="1:9" customFormat="1" x14ac:dyDescent="0.25">
      <c r="A102" s="153" t="s">
        <v>602</v>
      </c>
      <c r="B102" s="153" t="s">
        <v>603</v>
      </c>
      <c r="C102" s="19" t="s">
        <v>6</v>
      </c>
      <c r="D102" s="152">
        <v>1149</v>
      </c>
      <c r="F102" s="68">
        <f t="shared" si="17"/>
        <v>0</v>
      </c>
      <c r="H102" s="44">
        <f t="shared" si="18"/>
        <v>0</v>
      </c>
      <c r="I102" s="66">
        <f t="shared" si="19"/>
        <v>0</v>
      </c>
    </row>
    <row r="103" spans="1:9" s="13" customFormat="1" x14ac:dyDescent="0.2">
      <c r="A103" s="49" t="s">
        <v>537</v>
      </c>
      <c r="B103" s="12" t="s">
        <v>538</v>
      </c>
      <c r="C103" s="19" t="s">
        <v>26</v>
      </c>
      <c r="D103" s="105">
        <v>557</v>
      </c>
      <c r="E103" s="47"/>
      <c r="F103" s="68">
        <f t="shared" ref="F103:F107" si="20">D103*E103</f>
        <v>0</v>
      </c>
      <c r="H103" s="44">
        <f t="shared" ref="H103:H107" si="21">D103*F$8</f>
        <v>0</v>
      </c>
      <c r="I103" s="66">
        <f t="shared" ref="I103:I107" si="22">F103*F$8</f>
        <v>0</v>
      </c>
    </row>
    <row r="104" spans="1:9" s="13" customFormat="1" x14ac:dyDescent="0.2">
      <c r="A104" s="49" t="s">
        <v>539</v>
      </c>
      <c r="B104" s="137" t="s">
        <v>540</v>
      </c>
      <c r="C104" s="19" t="s">
        <v>26</v>
      </c>
      <c r="D104" s="105">
        <v>657</v>
      </c>
      <c r="E104" s="47"/>
      <c r="F104" s="68">
        <f t="shared" si="20"/>
        <v>0</v>
      </c>
      <c r="H104" s="44">
        <f t="shared" si="21"/>
        <v>0</v>
      </c>
      <c r="I104" s="66">
        <f t="shared" si="22"/>
        <v>0</v>
      </c>
    </row>
    <row r="105" spans="1:9" s="13" customFormat="1" x14ac:dyDescent="0.2">
      <c r="A105" s="49" t="s">
        <v>541</v>
      </c>
      <c r="B105" s="137" t="s">
        <v>542</v>
      </c>
      <c r="C105" s="19" t="s">
        <v>26</v>
      </c>
      <c r="D105" s="105">
        <v>710</v>
      </c>
      <c r="E105" s="47"/>
      <c r="F105" s="68">
        <f t="shared" si="20"/>
        <v>0</v>
      </c>
      <c r="H105" s="44">
        <f t="shared" si="21"/>
        <v>0</v>
      </c>
      <c r="I105" s="66">
        <f t="shared" si="22"/>
        <v>0</v>
      </c>
    </row>
    <row r="106" spans="1:9" s="13" customFormat="1" x14ac:dyDescent="0.2">
      <c r="A106" s="49" t="s">
        <v>543</v>
      </c>
      <c r="B106" s="137" t="s">
        <v>544</v>
      </c>
      <c r="C106" s="19" t="s">
        <v>26</v>
      </c>
      <c r="D106" s="105">
        <v>890</v>
      </c>
      <c r="E106" s="47"/>
      <c r="F106" s="68">
        <f t="shared" si="20"/>
        <v>0</v>
      </c>
      <c r="H106" s="44">
        <f t="shared" si="21"/>
        <v>0</v>
      </c>
      <c r="I106" s="66">
        <f t="shared" si="22"/>
        <v>0</v>
      </c>
    </row>
    <row r="107" spans="1:9" s="13" customFormat="1" x14ac:dyDescent="0.2">
      <c r="A107" s="49" t="s">
        <v>545</v>
      </c>
      <c r="B107" s="137" t="s">
        <v>546</v>
      </c>
      <c r="C107" s="19" t="s">
        <v>26</v>
      </c>
      <c r="D107" s="105">
        <v>1035</v>
      </c>
      <c r="E107" s="47"/>
      <c r="F107" s="68">
        <f t="shared" si="20"/>
        <v>0</v>
      </c>
      <c r="H107" s="44">
        <f t="shared" si="21"/>
        <v>0</v>
      </c>
      <c r="I107" s="66">
        <f t="shared" si="22"/>
        <v>0</v>
      </c>
    </row>
    <row r="108" spans="1:9" s="13" customFormat="1" x14ac:dyDescent="0.2">
      <c r="A108" s="49"/>
      <c r="B108" s="137"/>
      <c r="C108" s="19"/>
      <c r="D108" s="105"/>
      <c r="E108" s="47"/>
      <c r="F108" s="68"/>
      <c r="H108" s="44"/>
      <c r="I108" s="66"/>
    </row>
    <row r="109" spans="1:9" s="13" customFormat="1" x14ac:dyDescent="0.2">
      <c r="A109" s="84"/>
      <c r="B109" s="120" t="s">
        <v>424</v>
      </c>
      <c r="C109" s="49"/>
      <c r="D109" s="106"/>
      <c r="E109" s="36"/>
      <c r="F109" s="64"/>
      <c r="G109" s="43"/>
      <c r="H109" s="44"/>
      <c r="I109" s="45"/>
    </row>
    <row r="110" spans="1:9" s="13" customFormat="1" x14ac:dyDescent="0.2">
      <c r="A110" s="27" t="s">
        <v>242</v>
      </c>
      <c r="B110" s="12" t="s">
        <v>243</v>
      </c>
      <c r="C110" s="19" t="s">
        <v>3</v>
      </c>
      <c r="D110" s="106">
        <v>181</v>
      </c>
      <c r="E110" s="47"/>
      <c r="F110" s="68">
        <f t="shared" ref="F110:F117" si="23">D110*E110</f>
        <v>0</v>
      </c>
      <c r="H110" s="44">
        <f t="shared" ref="H110:H117" si="24">D110*F$8</f>
        <v>0</v>
      </c>
      <c r="I110" s="66">
        <f t="shared" ref="I110:I117" si="25">F110*F$8</f>
        <v>0</v>
      </c>
    </row>
    <row r="111" spans="1:9" s="13" customFormat="1" x14ac:dyDescent="0.2">
      <c r="A111" s="27" t="s">
        <v>244</v>
      </c>
      <c r="B111" s="12" t="s">
        <v>212</v>
      </c>
      <c r="C111" s="19" t="s">
        <v>6</v>
      </c>
      <c r="D111" s="106">
        <v>816</v>
      </c>
      <c r="E111" s="47"/>
      <c r="F111" s="68">
        <f t="shared" si="23"/>
        <v>0</v>
      </c>
      <c r="H111" s="44">
        <f t="shared" si="24"/>
        <v>0</v>
      </c>
      <c r="I111" s="66">
        <f t="shared" si="25"/>
        <v>0</v>
      </c>
    </row>
    <row r="112" spans="1:9" s="13" customFormat="1" x14ac:dyDescent="0.2">
      <c r="A112" s="27" t="s">
        <v>247</v>
      </c>
      <c r="B112" s="12" t="s">
        <v>246</v>
      </c>
      <c r="C112" s="19" t="s">
        <v>3</v>
      </c>
      <c r="D112" s="106">
        <v>200</v>
      </c>
      <c r="E112" s="47"/>
      <c r="F112" s="68">
        <f t="shared" si="23"/>
        <v>0</v>
      </c>
      <c r="H112" s="44">
        <f t="shared" si="24"/>
        <v>0</v>
      </c>
      <c r="I112" s="66">
        <f t="shared" si="25"/>
        <v>0</v>
      </c>
    </row>
    <row r="113" spans="1:9" s="13" customFormat="1" x14ac:dyDescent="0.2">
      <c r="A113" s="27" t="s">
        <v>245</v>
      </c>
      <c r="B113" s="12" t="s">
        <v>213</v>
      </c>
      <c r="C113" s="19" t="s">
        <v>6</v>
      </c>
      <c r="D113" s="106">
        <v>884</v>
      </c>
      <c r="E113" s="47"/>
      <c r="F113" s="68">
        <f t="shared" si="23"/>
        <v>0</v>
      </c>
      <c r="H113" s="44">
        <f t="shared" si="24"/>
        <v>0</v>
      </c>
      <c r="I113" s="66">
        <f t="shared" si="25"/>
        <v>0</v>
      </c>
    </row>
    <row r="114" spans="1:9" s="13" customFormat="1" x14ac:dyDescent="0.2">
      <c r="A114" s="27" t="s">
        <v>248</v>
      </c>
      <c r="B114" s="12" t="s">
        <v>249</v>
      </c>
      <c r="C114" s="19" t="s">
        <v>3</v>
      </c>
      <c r="D114" s="106">
        <v>268</v>
      </c>
      <c r="E114" s="47"/>
      <c r="F114" s="68">
        <f t="shared" si="23"/>
        <v>0</v>
      </c>
      <c r="H114" s="44">
        <f t="shared" si="24"/>
        <v>0</v>
      </c>
      <c r="I114" s="66">
        <f t="shared" si="25"/>
        <v>0</v>
      </c>
    </row>
    <row r="115" spans="1:9" s="13" customFormat="1" x14ac:dyDescent="0.2">
      <c r="A115" s="27" t="s">
        <v>253</v>
      </c>
      <c r="B115" s="12" t="s">
        <v>214</v>
      </c>
      <c r="C115" s="19" t="s">
        <v>6</v>
      </c>
      <c r="D115" s="106">
        <v>1285</v>
      </c>
      <c r="E115" s="47"/>
      <c r="F115" s="68">
        <f t="shared" si="23"/>
        <v>0</v>
      </c>
      <c r="H115" s="44">
        <f t="shared" si="24"/>
        <v>0</v>
      </c>
      <c r="I115" s="66">
        <f t="shared" si="25"/>
        <v>0</v>
      </c>
    </row>
    <row r="116" spans="1:9" s="13" customFormat="1" x14ac:dyDescent="0.2">
      <c r="A116" s="27" t="s">
        <v>250</v>
      </c>
      <c r="B116" s="12" t="s">
        <v>251</v>
      </c>
      <c r="C116" s="19" t="s">
        <v>3</v>
      </c>
      <c r="D116" s="106">
        <v>305</v>
      </c>
      <c r="E116" s="47"/>
      <c r="F116" s="68">
        <f t="shared" si="23"/>
        <v>0</v>
      </c>
      <c r="H116" s="44">
        <f t="shared" si="24"/>
        <v>0</v>
      </c>
      <c r="I116" s="66">
        <f t="shared" si="25"/>
        <v>0</v>
      </c>
    </row>
    <row r="117" spans="1:9" s="13" customFormat="1" x14ac:dyDescent="0.2">
      <c r="A117" s="27" t="s">
        <v>252</v>
      </c>
      <c r="B117" s="12" t="s">
        <v>215</v>
      </c>
      <c r="C117" s="19" t="s">
        <v>6</v>
      </c>
      <c r="D117" s="106">
        <v>1493</v>
      </c>
      <c r="E117" s="47"/>
      <c r="F117" s="68">
        <f t="shared" si="23"/>
        <v>0</v>
      </c>
      <c r="H117" s="44">
        <f t="shared" si="24"/>
        <v>0</v>
      </c>
      <c r="I117" s="66">
        <f t="shared" si="25"/>
        <v>0</v>
      </c>
    </row>
    <row r="118" spans="1:9" s="13" customFormat="1" x14ac:dyDescent="0.2">
      <c r="A118" s="27"/>
      <c r="B118" s="12"/>
      <c r="C118" s="19"/>
      <c r="D118" s="106"/>
      <c r="E118" s="47"/>
      <c r="F118" s="64"/>
      <c r="G118" s="43"/>
      <c r="H118" s="44"/>
      <c r="I118" s="45"/>
    </row>
    <row r="119" spans="1:9" s="13" customFormat="1" x14ac:dyDescent="0.2">
      <c r="A119" s="84"/>
      <c r="B119" s="52" t="s">
        <v>425</v>
      </c>
      <c r="C119" s="52"/>
      <c r="D119" s="106"/>
      <c r="E119" s="47"/>
      <c r="F119" s="64"/>
      <c r="G119" s="43"/>
      <c r="H119" s="44"/>
      <c r="I119" s="45"/>
    </row>
    <row r="120" spans="1:9" s="13" customFormat="1" x14ac:dyDescent="0.2">
      <c r="A120" s="27" t="s">
        <v>258</v>
      </c>
      <c r="B120" s="12" t="s">
        <v>373</v>
      </c>
      <c r="C120" s="19" t="s">
        <v>3</v>
      </c>
      <c r="D120" s="106">
        <v>227</v>
      </c>
      <c r="E120" s="47"/>
      <c r="F120" s="68">
        <f t="shared" ref="F120:F128" si="26">D120*E120</f>
        <v>0</v>
      </c>
      <c r="H120" s="44">
        <f t="shared" ref="H120:H128" si="27">D120*F$8</f>
        <v>0</v>
      </c>
      <c r="I120" s="66">
        <f t="shared" ref="I120:I127" si="28">F120*F$8</f>
        <v>0</v>
      </c>
    </row>
    <row r="121" spans="1:9" s="13" customFormat="1" x14ac:dyDescent="0.2">
      <c r="A121" s="27" t="s">
        <v>254</v>
      </c>
      <c r="B121" s="12" t="s">
        <v>208</v>
      </c>
      <c r="C121" s="19" t="s">
        <v>4</v>
      </c>
      <c r="D121" s="106">
        <v>759</v>
      </c>
      <c r="E121" s="47"/>
      <c r="F121" s="68">
        <f t="shared" si="26"/>
        <v>0</v>
      </c>
      <c r="H121" s="44">
        <f t="shared" si="27"/>
        <v>0</v>
      </c>
      <c r="I121" s="66">
        <f t="shared" si="28"/>
        <v>0</v>
      </c>
    </row>
    <row r="122" spans="1:9" s="13" customFormat="1" x14ac:dyDescent="0.2">
      <c r="A122" s="27" t="s">
        <v>259</v>
      </c>
      <c r="B122" s="12" t="s">
        <v>374</v>
      </c>
      <c r="C122" s="19" t="s">
        <v>3</v>
      </c>
      <c r="D122" s="106">
        <v>271</v>
      </c>
      <c r="E122" s="47"/>
      <c r="F122" s="68">
        <f t="shared" si="26"/>
        <v>0</v>
      </c>
      <c r="H122" s="44">
        <f t="shared" si="27"/>
        <v>0</v>
      </c>
      <c r="I122" s="66">
        <f t="shared" si="28"/>
        <v>0</v>
      </c>
    </row>
    <row r="123" spans="1:9" s="13" customFormat="1" x14ac:dyDescent="0.2">
      <c r="A123" s="53" t="s">
        <v>255</v>
      </c>
      <c r="B123" s="12" t="s">
        <v>209</v>
      </c>
      <c r="C123" s="19" t="s">
        <v>4</v>
      </c>
      <c r="D123" s="106">
        <v>1006</v>
      </c>
      <c r="E123" s="47"/>
      <c r="F123" s="68">
        <f t="shared" si="26"/>
        <v>0</v>
      </c>
      <c r="H123" s="44">
        <f t="shared" si="27"/>
        <v>0</v>
      </c>
      <c r="I123" s="66">
        <f t="shared" si="28"/>
        <v>0</v>
      </c>
    </row>
    <row r="124" spans="1:9" s="13" customFormat="1" x14ac:dyDescent="0.2">
      <c r="A124" s="27" t="s">
        <v>260</v>
      </c>
      <c r="B124" s="12" t="s">
        <v>375</v>
      </c>
      <c r="C124" s="19" t="s">
        <v>3</v>
      </c>
      <c r="D124" s="106">
        <v>330</v>
      </c>
      <c r="E124" s="47"/>
      <c r="F124" s="68">
        <f t="shared" si="26"/>
        <v>0</v>
      </c>
      <c r="H124" s="44">
        <f t="shared" si="27"/>
        <v>0</v>
      </c>
      <c r="I124" s="66">
        <f t="shared" si="28"/>
        <v>0</v>
      </c>
    </row>
    <row r="125" spans="1:9" s="13" customFormat="1" x14ac:dyDescent="0.2">
      <c r="A125" s="53" t="s">
        <v>256</v>
      </c>
      <c r="B125" s="12" t="s">
        <v>210</v>
      </c>
      <c r="C125" s="19" t="s">
        <v>4</v>
      </c>
      <c r="D125" s="106">
        <v>1232</v>
      </c>
      <c r="E125" s="47"/>
      <c r="F125" s="68">
        <f t="shared" si="26"/>
        <v>0</v>
      </c>
      <c r="H125" s="44">
        <f t="shared" si="27"/>
        <v>0</v>
      </c>
      <c r="I125" s="66">
        <f t="shared" si="28"/>
        <v>0</v>
      </c>
    </row>
    <row r="126" spans="1:9" s="13" customFormat="1" x14ac:dyDescent="0.2">
      <c r="A126" s="27" t="s">
        <v>261</v>
      </c>
      <c r="B126" s="12" t="s">
        <v>376</v>
      </c>
      <c r="C126" s="19" t="s">
        <v>3</v>
      </c>
      <c r="D126" s="106">
        <v>366</v>
      </c>
      <c r="E126" s="47"/>
      <c r="F126" s="68">
        <f t="shared" si="26"/>
        <v>0</v>
      </c>
      <c r="H126" s="44">
        <f t="shared" si="27"/>
        <v>0</v>
      </c>
      <c r="I126" s="66">
        <f t="shared" si="28"/>
        <v>0</v>
      </c>
    </row>
    <row r="127" spans="1:9" s="13" customFormat="1" x14ac:dyDescent="0.2">
      <c r="A127" s="53" t="s">
        <v>257</v>
      </c>
      <c r="B127" s="12" t="s">
        <v>211</v>
      </c>
      <c r="C127" s="19" t="s">
        <v>4</v>
      </c>
      <c r="D127" s="106">
        <v>1360</v>
      </c>
      <c r="E127" s="47"/>
      <c r="F127" s="68">
        <f t="shared" si="26"/>
        <v>0</v>
      </c>
      <c r="H127" s="44">
        <f t="shared" si="27"/>
        <v>0</v>
      </c>
      <c r="I127" s="66">
        <f t="shared" si="28"/>
        <v>0</v>
      </c>
    </row>
    <row r="128" spans="1:9" s="13" customFormat="1" x14ac:dyDescent="0.2">
      <c r="A128" s="53" t="s">
        <v>79</v>
      </c>
      <c r="B128" s="12" t="s">
        <v>231</v>
      </c>
      <c r="C128" s="19" t="s">
        <v>26</v>
      </c>
      <c r="D128" s="106">
        <v>179</v>
      </c>
      <c r="E128" s="47"/>
      <c r="F128" s="68">
        <f t="shared" si="26"/>
        <v>0</v>
      </c>
      <c r="H128" s="44">
        <f t="shared" si="27"/>
        <v>0</v>
      </c>
      <c r="I128" s="66">
        <f t="shared" ref="I128" si="29">F128*F$8</f>
        <v>0</v>
      </c>
    </row>
    <row r="129" spans="1:9" s="13" customFormat="1" x14ac:dyDescent="0.2">
      <c r="A129" s="53"/>
      <c r="B129" s="12"/>
      <c r="C129" s="19"/>
      <c r="D129" s="106"/>
      <c r="E129" s="47"/>
      <c r="F129" s="64"/>
      <c r="G129" s="43"/>
      <c r="H129" s="44"/>
      <c r="I129" s="45"/>
    </row>
    <row r="130" spans="1:9" x14ac:dyDescent="0.2">
      <c r="B130" s="52" t="s">
        <v>236</v>
      </c>
      <c r="C130" s="19"/>
      <c r="F130" s="68"/>
      <c r="G130" s="13"/>
      <c r="H130" s="44"/>
      <c r="I130" s="45"/>
    </row>
    <row r="131" spans="1:9" x14ac:dyDescent="0.2">
      <c r="A131" s="13" t="s">
        <v>83</v>
      </c>
      <c r="B131" s="12" t="s">
        <v>196</v>
      </c>
      <c r="C131" s="19" t="s">
        <v>3</v>
      </c>
      <c r="D131" s="107">
        <v>256</v>
      </c>
      <c r="E131" s="47"/>
      <c r="F131" s="68">
        <f t="shared" ref="F131:F143" si="30">D131*E131</f>
        <v>0</v>
      </c>
      <c r="G131" s="43"/>
      <c r="H131" s="44">
        <f t="shared" ref="H131:H143" si="31">D131*F$8</f>
        <v>0</v>
      </c>
      <c r="I131" s="66">
        <f t="shared" ref="I131:I139" si="32">F131*F$8</f>
        <v>0</v>
      </c>
    </row>
    <row r="132" spans="1:9" x14ac:dyDescent="0.2">
      <c r="A132" s="13" t="s">
        <v>24</v>
      </c>
      <c r="B132" s="12" t="s">
        <v>197</v>
      </c>
      <c r="C132" s="19" t="s">
        <v>25</v>
      </c>
      <c r="D132" s="107">
        <v>675</v>
      </c>
      <c r="E132" s="47"/>
      <c r="F132" s="68">
        <f t="shared" si="30"/>
        <v>0</v>
      </c>
      <c r="G132" s="43"/>
      <c r="H132" s="44">
        <f t="shared" si="31"/>
        <v>0</v>
      </c>
      <c r="I132" s="66">
        <f t="shared" si="32"/>
        <v>0</v>
      </c>
    </row>
    <row r="133" spans="1:9" x14ac:dyDescent="0.2">
      <c r="A133" s="13" t="s">
        <v>84</v>
      </c>
      <c r="B133" s="12" t="s">
        <v>198</v>
      </c>
      <c r="C133" s="19" t="s">
        <v>25</v>
      </c>
      <c r="D133" s="107">
        <v>851</v>
      </c>
      <c r="E133" s="47"/>
      <c r="F133" s="68">
        <f t="shared" si="30"/>
        <v>0</v>
      </c>
      <c r="G133" s="43"/>
      <c r="H133" s="44">
        <f t="shared" si="31"/>
        <v>0</v>
      </c>
      <c r="I133" s="66">
        <f t="shared" si="32"/>
        <v>0</v>
      </c>
    </row>
    <row r="134" spans="1:9" x14ac:dyDescent="0.2">
      <c r="A134" s="13" t="s">
        <v>85</v>
      </c>
      <c r="B134" s="12" t="s">
        <v>199</v>
      </c>
      <c r="C134" s="19" t="s">
        <v>25</v>
      </c>
      <c r="D134" s="107">
        <v>1151</v>
      </c>
      <c r="E134" s="47"/>
      <c r="F134" s="68">
        <f t="shared" si="30"/>
        <v>0</v>
      </c>
      <c r="G134" s="43"/>
      <c r="H134" s="44">
        <f t="shared" si="31"/>
        <v>0</v>
      </c>
      <c r="I134" s="66">
        <f t="shared" si="32"/>
        <v>0</v>
      </c>
    </row>
    <row r="135" spans="1:9" x14ac:dyDescent="0.2">
      <c r="A135" s="13" t="s">
        <v>86</v>
      </c>
      <c r="B135" s="12" t="s">
        <v>200</v>
      </c>
      <c r="C135" s="19" t="s">
        <v>25</v>
      </c>
      <c r="D135" s="107">
        <v>1259</v>
      </c>
      <c r="E135" s="47"/>
      <c r="F135" s="68">
        <f t="shared" si="30"/>
        <v>0</v>
      </c>
      <c r="G135" s="43"/>
      <c r="H135" s="44">
        <f t="shared" si="31"/>
        <v>0</v>
      </c>
      <c r="I135" s="66">
        <f t="shared" si="32"/>
        <v>0</v>
      </c>
    </row>
    <row r="136" spans="1:9" x14ac:dyDescent="0.2">
      <c r="A136" s="13" t="s">
        <v>21</v>
      </c>
      <c r="B136" s="12" t="s">
        <v>201</v>
      </c>
      <c r="C136" s="19" t="s">
        <v>26</v>
      </c>
      <c r="D136" s="107">
        <v>725</v>
      </c>
      <c r="E136" s="47"/>
      <c r="F136" s="68">
        <f t="shared" si="30"/>
        <v>0</v>
      </c>
      <c r="G136" s="43"/>
      <c r="H136" s="44">
        <f t="shared" si="31"/>
        <v>0</v>
      </c>
      <c r="I136" s="66">
        <f t="shared" si="32"/>
        <v>0</v>
      </c>
    </row>
    <row r="137" spans="1:9" x14ac:dyDescent="0.2">
      <c r="A137" s="13" t="s">
        <v>80</v>
      </c>
      <c r="B137" s="12" t="s">
        <v>202</v>
      </c>
      <c r="C137" s="19" t="s">
        <v>26</v>
      </c>
      <c r="D137" s="107">
        <v>855</v>
      </c>
      <c r="E137" s="47"/>
      <c r="F137" s="68">
        <f t="shared" si="30"/>
        <v>0</v>
      </c>
      <c r="G137" s="43"/>
      <c r="H137" s="44">
        <f t="shared" si="31"/>
        <v>0</v>
      </c>
      <c r="I137" s="66">
        <f t="shared" si="32"/>
        <v>0</v>
      </c>
    </row>
    <row r="138" spans="1:9" x14ac:dyDescent="0.2">
      <c r="A138" s="13" t="s">
        <v>81</v>
      </c>
      <c r="B138" s="12" t="s">
        <v>203</v>
      </c>
      <c r="C138" s="19" t="s">
        <v>26</v>
      </c>
      <c r="D138" s="107">
        <v>1158</v>
      </c>
      <c r="E138" s="47"/>
      <c r="F138" s="68">
        <f t="shared" si="30"/>
        <v>0</v>
      </c>
      <c r="G138" s="43"/>
      <c r="H138" s="44">
        <f t="shared" si="31"/>
        <v>0</v>
      </c>
      <c r="I138" s="66">
        <f t="shared" si="32"/>
        <v>0</v>
      </c>
    </row>
    <row r="139" spans="1:9" x14ac:dyDescent="0.2">
      <c r="A139" s="13" t="s">
        <v>82</v>
      </c>
      <c r="B139" s="12" t="s">
        <v>204</v>
      </c>
      <c r="C139" s="19" t="s">
        <v>26</v>
      </c>
      <c r="D139" s="107">
        <v>1346</v>
      </c>
      <c r="E139" s="47"/>
      <c r="F139" s="68">
        <f t="shared" si="30"/>
        <v>0</v>
      </c>
      <c r="G139" s="43"/>
      <c r="H139" s="44">
        <f t="shared" si="31"/>
        <v>0</v>
      </c>
      <c r="I139" s="66">
        <f t="shared" si="32"/>
        <v>0</v>
      </c>
    </row>
    <row r="140" spans="1:9" ht="42.75" x14ac:dyDescent="0.2">
      <c r="A140" s="13" t="s">
        <v>22</v>
      </c>
      <c r="B140" s="12" t="s">
        <v>384</v>
      </c>
      <c r="C140" s="19" t="s">
        <v>3</v>
      </c>
      <c r="D140" s="107">
        <v>245</v>
      </c>
      <c r="E140" s="47"/>
      <c r="F140" s="68">
        <f t="shared" si="30"/>
        <v>0</v>
      </c>
      <c r="G140" s="13"/>
      <c r="H140" s="44">
        <f t="shared" si="31"/>
        <v>0</v>
      </c>
      <c r="I140" s="66">
        <f>F140*F$8</f>
        <v>0</v>
      </c>
    </row>
    <row r="141" spans="1:9" ht="42.75" x14ac:dyDescent="0.2">
      <c r="A141" s="13" t="s">
        <v>23</v>
      </c>
      <c r="B141" s="12" t="s">
        <v>377</v>
      </c>
      <c r="C141" s="19" t="s">
        <v>26</v>
      </c>
      <c r="D141" s="107">
        <v>417</v>
      </c>
      <c r="E141" s="47"/>
      <c r="F141" s="68">
        <f t="shared" si="30"/>
        <v>0</v>
      </c>
      <c r="G141" s="13"/>
      <c r="H141" s="44">
        <f t="shared" si="31"/>
        <v>0</v>
      </c>
      <c r="I141" s="66">
        <f>F141*F$8</f>
        <v>0</v>
      </c>
    </row>
    <row r="142" spans="1:9" ht="42.75" x14ac:dyDescent="0.2">
      <c r="A142" s="13" t="s">
        <v>87</v>
      </c>
      <c r="B142" s="12" t="s">
        <v>378</v>
      </c>
      <c r="C142" s="19" t="s">
        <v>26</v>
      </c>
      <c r="D142" s="107">
        <v>417</v>
      </c>
      <c r="E142" s="47"/>
      <c r="F142" s="68">
        <f t="shared" si="30"/>
        <v>0</v>
      </c>
      <c r="G142" s="13"/>
      <c r="H142" s="44">
        <f t="shared" si="31"/>
        <v>0</v>
      </c>
      <c r="I142" s="66">
        <f>F142*F$8</f>
        <v>0</v>
      </c>
    </row>
    <row r="143" spans="1:9" x14ac:dyDescent="0.2">
      <c r="A143" s="13" t="s">
        <v>88</v>
      </c>
      <c r="B143" s="12" t="s">
        <v>216</v>
      </c>
      <c r="C143" s="19" t="s">
        <v>26</v>
      </c>
      <c r="D143" s="107">
        <v>206</v>
      </c>
      <c r="E143" s="47"/>
      <c r="F143" s="68">
        <f t="shared" si="30"/>
        <v>0</v>
      </c>
      <c r="G143" s="13"/>
      <c r="H143" s="44">
        <f t="shared" si="31"/>
        <v>0</v>
      </c>
      <c r="I143" s="66">
        <f>F143*F$8</f>
        <v>0</v>
      </c>
    </row>
    <row r="144" spans="1:9" ht="15.75" thickBot="1" x14ac:dyDescent="0.25">
      <c r="A144" s="13"/>
      <c r="B144" s="12"/>
      <c r="C144" s="19"/>
      <c r="E144" s="47"/>
      <c r="F144" s="68"/>
      <c r="G144" s="13"/>
      <c r="H144" s="44"/>
      <c r="I144" s="66"/>
    </row>
    <row r="145" spans="1:9" s="13" customFormat="1" ht="15.75" thickBot="1" x14ac:dyDescent="0.25">
      <c r="A145" s="84"/>
      <c r="B145" s="156" t="s">
        <v>143</v>
      </c>
      <c r="C145" s="156"/>
      <c r="D145" s="156"/>
      <c r="E145" s="156"/>
      <c r="F145" s="156"/>
      <c r="G145" s="124"/>
      <c r="H145" s="44"/>
      <c r="I145" s="123">
        <f>SUM(I11:I144)</f>
        <v>0</v>
      </c>
    </row>
  </sheetData>
  <mergeCells count="4">
    <mergeCell ref="B145:F145"/>
    <mergeCell ref="B8:E8"/>
    <mergeCell ref="A6:I6"/>
    <mergeCell ref="A1:I5"/>
  </mergeCells>
  <phoneticPr fontId="7" type="noConversion"/>
  <conditionalFormatting sqref="A41:A46">
    <cfRule type="duplicateValues" dxfId="19" priority="10"/>
  </conditionalFormatting>
  <conditionalFormatting sqref="A63:A70">
    <cfRule type="duplicateValues" dxfId="18" priority="1"/>
  </conditionalFormatting>
  <conditionalFormatting sqref="A80 A83:A85">
    <cfRule type="duplicateValues" dxfId="17" priority="3"/>
  </conditionalFormatting>
  <conditionalFormatting sqref="A81:A82">
    <cfRule type="duplicateValues" dxfId="16" priority="2"/>
  </conditionalFormatting>
  <pageMargins left="0.25" right="0.25" top="0.5" bottom="0.75" header="0.3" footer="0.3"/>
  <pageSetup scale="72" orientation="landscape" errors="blank" horizontalDpi="4294967293" r:id="rId1"/>
  <headerFooter alignWithMargins="0">
    <oddFooter>&amp;LUpdated January 2026
&amp;P of &amp;N&amp;RUS Funds Only</oddFooter>
  </headerFooter>
  <rowBreaks count="2" manualBreakCount="2">
    <brk id="51" max="8" man="1"/>
    <brk id="108"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7"/>
  <sheetViews>
    <sheetView zoomScaleNormal="100" workbookViewId="0">
      <selection activeCell="B23" sqref="B23"/>
    </sheetView>
  </sheetViews>
  <sheetFormatPr defaultColWidth="9.140625" defaultRowHeight="15" x14ac:dyDescent="0.2"/>
  <cols>
    <col min="1" max="1" width="19.5703125" style="5" bestFit="1" customWidth="1"/>
    <col min="2" max="2" width="98.85546875" style="22" bestFit="1" customWidth="1"/>
    <col min="3" max="3" width="5.5703125" style="5" bestFit="1" customWidth="1"/>
    <col min="4" max="4" width="11.28515625" style="107" bestFit="1" customWidth="1"/>
    <col min="5" max="5" width="7" style="8" customWidth="1"/>
    <col min="6" max="6" width="14.7109375" style="5" customWidth="1"/>
    <col min="7" max="7" width="2.7109375" style="5" customWidth="1"/>
    <col min="8" max="8" width="14.7109375" style="83" customWidth="1"/>
    <col min="9" max="9" width="14.7109375" style="75" customWidth="1"/>
    <col min="10" max="16384" width="9.140625" style="5"/>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 customHeight="1" x14ac:dyDescent="0.2">
      <c r="A5" s="157"/>
      <c r="B5" s="157"/>
      <c r="C5" s="157"/>
      <c r="D5" s="157"/>
      <c r="E5" s="157"/>
      <c r="F5" s="157"/>
      <c r="G5" s="157"/>
      <c r="H5" s="157"/>
      <c r="I5" s="157"/>
    </row>
    <row r="6" spans="1:9" s="13" customFormat="1" ht="18" customHeight="1" x14ac:dyDescent="0.2">
      <c r="A6" s="155" t="s">
        <v>153</v>
      </c>
      <c r="B6" s="155"/>
      <c r="C6" s="155"/>
      <c r="D6" s="155"/>
      <c r="E6" s="155"/>
      <c r="F6" s="155"/>
      <c r="G6" s="155"/>
      <c r="H6" s="155"/>
      <c r="I6" s="155"/>
    </row>
    <row r="7" spans="1:9" ht="45" x14ac:dyDescent="0.2">
      <c r="A7" s="55" t="s">
        <v>0</v>
      </c>
      <c r="B7" s="56" t="s">
        <v>1</v>
      </c>
      <c r="C7" s="33" t="s">
        <v>241</v>
      </c>
      <c r="D7" s="2" t="s">
        <v>134</v>
      </c>
      <c r="E7" s="3" t="s">
        <v>135</v>
      </c>
      <c r="F7" s="3" t="s">
        <v>137</v>
      </c>
      <c r="G7" s="58" t="s">
        <v>139</v>
      </c>
      <c r="H7" s="72" t="s">
        <v>136</v>
      </c>
      <c r="I7" s="73" t="s">
        <v>138</v>
      </c>
    </row>
    <row r="8" spans="1:9" ht="18" x14ac:dyDescent="0.2">
      <c r="A8" s="91"/>
      <c r="B8" s="154" t="s">
        <v>286</v>
      </c>
      <c r="C8" s="154"/>
      <c r="D8" s="154"/>
      <c r="E8" s="154"/>
      <c r="F8" s="9">
        <v>0</v>
      </c>
      <c r="G8" s="61"/>
      <c r="H8" s="74"/>
    </row>
    <row r="9" spans="1:9" x14ac:dyDescent="0.2">
      <c r="A9" s="91"/>
      <c r="B9" s="12"/>
      <c r="C9" s="13"/>
      <c r="D9" s="111"/>
      <c r="F9" s="14"/>
      <c r="G9" s="43"/>
      <c r="H9" s="76"/>
      <c r="I9" s="77"/>
    </row>
    <row r="10" spans="1:9" x14ac:dyDescent="0.2">
      <c r="A10" s="91"/>
      <c r="B10" s="17" t="s">
        <v>416</v>
      </c>
      <c r="C10" s="41"/>
      <c r="D10" s="106"/>
      <c r="F10" s="41"/>
      <c r="G10" s="13"/>
      <c r="H10" s="78"/>
      <c r="I10" s="77"/>
    </row>
    <row r="11" spans="1:9" x14ac:dyDescent="0.2">
      <c r="A11" s="13" t="s">
        <v>164</v>
      </c>
      <c r="B11" s="12" t="s">
        <v>481</v>
      </c>
      <c r="C11" s="19" t="s">
        <v>3</v>
      </c>
      <c r="D11" s="107">
        <v>1804</v>
      </c>
      <c r="E11" s="79"/>
      <c r="F11" s="68">
        <f>D11*E11</f>
        <v>0</v>
      </c>
      <c r="G11" s="80"/>
      <c r="H11" s="44">
        <f>D11*F$8</f>
        <v>0</v>
      </c>
      <c r="I11" s="66">
        <f t="shared" ref="I11" si="0">F11*F$8</f>
        <v>0</v>
      </c>
    </row>
    <row r="12" spans="1:9" x14ac:dyDescent="0.2">
      <c r="A12" s="13" t="s">
        <v>567</v>
      </c>
      <c r="B12" s="12" t="s">
        <v>531</v>
      </c>
      <c r="C12" s="19" t="s">
        <v>3</v>
      </c>
      <c r="D12" s="107">
        <v>3135</v>
      </c>
      <c r="E12" s="79"/>
      <c r="F12" s="68">
        <f>D12*E12</f>
        <v>0</v>
      </c>
      <c r="G12" s="80"/>
      <c r="H12" s="44">
        <f>D12*F$8</f>
        <v>0</v>
      </c>
      <c r="I12" s="66">
        <f t="shared" ref="I12:I56" si="1">F12*F$8</f>
        <v>0</v>
      </c>
    </row>
    <row r="13" spans="1:9" x14ac:dyDescent="0.2">
      <c r="A13" s="13" t="s">
        <v>570</v>
      </c>
      <c r="B13" s="12" t="s">
        <v>564</v>
      </c>
      <c r="C13" s="19" t="s">
        <v>3</v>
      </c>
      <c r="D13" s="107">
        <v>2935</v>
      </c>
      <c r="E13" s="79"/>
      <c r="F13" s="68">
        <f t="shared" ref="F13:F14" si="2">D13*E13</f>
        <v>0</v>
      </c>
      <c r="G13" s="80"/>
      <c r="H13" s="44">
        <f t="shared" ref="H13:H14" si="3">D13*F$8</f>
        <v>0</v>
      </c>
      <c r="I13" s="66">
        <f t="shared" ref="I13:I14" si="4">F13*F$8</f>
        <v>0</v>
      </c>
    </row>
    <row r="14" spans="1:9" x14ac:dyDescent="0.2">
      <c r="A14" s="13" t="s">
        <v>571</v>
      </c>
      <c r="B14" s="12" t="s">
        <v>566</v>
      </c>
      <c r="C14" s="19" t="s">
        <v>3</v>
      </c>
      <c r="D14" s="107">
        <v>3183</v>
      </c>
      <c r="E14" s="79"/>
      <c r="F14" s="68">
        <f t="shared" si="2"/>
        <v>0</v>
      </c>
      <c r="G14" s="80"/>
      <c r="H14" s="44">
        <f t="shared" si="3"/>
        <v>0</v>
      </c>
      <c r="I14" s="66">
        <f t="shared" si="4"/>
        <v>0</v>
      </c>
    </row>
    <row r="15" spans="1:9" ht="28.5" x14ac:dyDescent="0.2">
      <c r="A15" s="13" t="s">
        <v>568</v>
      </c>
      <c r="B15" s="12" t="s">
        <v>585</v>
      </c>
      <c r="C15" s="19" t="s">
        <v>3</v>
      </c>
      <c r="D15" s="107">
        <v>2725</v>
      </c>
      <c r="E15" s="79"/>
      <c r="F15" s="68">
        <f>D15*E15</f>
        <v>0</v>
      </c>
      <c r="G15" s="80"/>
      <c r="H15" s="44">
        <f>D15*F$8</f>
        <v>0</v>
      </c>
      <c r="I15" s="66">
        <f>F15*F$8</f>
        <v>0</v>
      </c>
    </row>
    <row r="16" spans="1:9" x14ac:dyDescent="0.2">
      <c r="A16" s="13" t="s">
        <v>569</v>
      </c>
      <c r="B16" s="12" t="s">
        <v>584</v>
      </c>
      <c r="C16" s="19" t="s">
        <v>3</v>
      </c>
      <c r="D16" s="107">
        <v>2822</v>
      </c>
      <c r="E16" s="79"/>
      <c r="F16" s="68">
        <f>D16*E16</f>
        <v>0</v>
      </c>
      <c r="G16" s="80"/>
      <c r="H16" s="44">
        <f>D16*F$8</f>
        <v>0</v>
      </c>
      <c r="I16" s="66">
        <f t="shared" si="1"/>
        <v>0</v>
      </c>
    </row>
    <row r="17" spans="1:9" x14ac:dyDescent="0.2">
      <c r="A17" s="13" t="s">
        <v>162</v>
      </c>
      <c r="B17" s="12" t="s">
        <v>470</v>
      </c>
      <c r="C17" s="19" t="s">
        <v>3</v>
      </c>
      <c r="D17" s="107">
        <v>2017</v>
      </c>
      <c r="E17" s="79"/>
      <c r="F17" s="68">
        <f>D17*E17</f>
        <v>0</v>
      </c>
      <c r="G17" s="80"/>
      <c r="H17" s="44">
        <f>D17*F$8</f>
        <v>0</v>
      </c>
      <c r="I17" s="66">
        <f>F17*F$8</f>
        <v>0</v>
      </c>
    </row>
    <row r="18" spans="1:9" x14ac:dyDescent="0.2">
      <c r="A18" s="13"/>
      <c r="B18" s="12"/>
      <c r="C18" s="19"/>
      <c r="E18" s="79"/>
      <c r="F18" s="68"/>
      <c r="G18" s="80"/>
      <c r="H18" s="44"/>
      <c r="I18" s="66"/>
    </row>
    <row r="19" spans="1:9" x14ac:dyDescent="0.2">
      <c r="A19" s="91"/>
      <c r="B19" s="17" t="s">
        <v>238</v>
      </c>
      <c r="C19" s="19"/>
      <c r="D19" s="111"/>
      <c r="E19" s="81"/>
      <c r="F19" s="68"/>
      <c r="G19" s="68"/>
      <c r="H19" s="44"/>
      <c r="I19" s="66"/>
    </row>
    <row r="20" spans="1:9" ht="18.75" customHeight="1" x14ac:dyDescent="0.2">
      <c r="A20" s="139" t="s">
        <v>555</v>
      </c>
      <c r="B20" s="138" t="s">
        <v>552</v>
      </c>
      <c r="C20" s="19" t="s">
        <v>3</v>
      </c>
      <c r="D20" s="132">
        <v>7197</v>
      </c>
      <c r="E20" s="81"/>
      <c r="F20" s="68">
        <f>D20*E20</f>
        <v>0</v>
      </c>
      <c r="G20" s="80"/>
      <c r="H20" s="44">
        <f>D20*F$8</f>
        <v>0</v>
      </c>
      <c r="I20" s="66">
        <f>F20*F$8</f>
        <v>0</v>
      </c>
    </row>
    <row r="21" spans="1:9" ht="18.75" customHeight="1" x14ac:dyDescent="0.2">
      <c r="A21" s="13" t="s">
        <v>556</v>
      </c>
      <c r="B21" s="12" t="s">
        <v>554</v>
      </c>
      <c r="C21" s="19" t="s">
        <v>3</v>
      </c>
      <c r="D21" s="107">
        <v>7532</v>
      </c>
      <c r="E21" s="81"/>
      <c r="F21" s="68">
        <f>D21*E21</f>
        <v>0</v>
      </c>
      <c r="G21" s="80"/>
      <c r="H21" s="44">
        <f>D21*F$8</f>
        <v>0</v>
      </c>
      <c r="I21" s="66">
        <f>F21*F$8</f>
        <v>0</v>
      </c>
    </row>
    <row r="22" spans="1:9" x14ac:dyDescent="0.2">
      <c r="A22" s="13" t="s">
        <v>154</v>
      </c>
      <c r="B22" s="12" t="s">
        <v>172</v>
      </c>
      <c r="C22" s="19" t="s">
        <v>3</v>
      </c>
      <c r="D22" s="107">
        <v>1324</v>
      </c>
      <c r="E22" s="81"/>
      <c r="F22" s="68">
        <f>D22*E22</f>
        <v>0</v>
      </c>
      <c r="G22" s="80"/>
      <c r="H22" s="44">
        <f>D22*F$8</f>
        <v>0</v>
      </c>
      <c r="I22" s="66">
        <f>F22*F$8</f>
        <v>0</v>
      </c>
    </row>
    <row r="23" spans="1:9" x14ac:dyDescent="0.2">
      <c r="A23" s="13"/>
      <c r="B23" s="12"/>
      <c r="C23" s="19"/>
      <c r="E23" s="79"/>
      <c r="F23" s="68"/>
      <c r="G23" s="80"/>
      <c r="H23" s="44"/>
      <c r="I23" s="66"/>
    </row>
    <row r="24" spans="1:9" s="13" customFormat="1" x14ac:dyDescent="0.2">
      <c r="A24" s="27"/>
      <c r="B24" s="17" t="s">
        <v>535</v>
      </c>
      <c r="C24" s="19"/>
      <c r="D24" s="105"/>
      <c r="E24" s="8"/>
      <c r="F24" s="68"/>
      <c r="H24" s="44"/>
      <c r="I24" s="66"/>
    </row>
    <row r="25" spans="1:9" s="13" customFormat="1" x14ac:dyDescent="0.2">
      <c r="A25" s="27" t="s">
        <v>549</v>
      </c>
      <c r="B25" s="12" t="s">
        <v>616</v>
      </c>
      <c r="C25" s="19" t="s">
        <v>3</v>
      </c>
      <c r="D25" s="105">
        <v>204</v>
      </c>
      <c r="E25" s="8"/>
      <c r="F25" s="68">
        <f t="shared" ref="F25:F26" si="5">D25*E25</f>
        <v>0</v>
      </c>
      <c r="H25" s="44">
        <f>D25*F$8</f>
        <v>0</v>
      </c>
      <c r="I25" s="66">
        <f>F25*F$8</f>
        <v>0</v>
      </c>
    </row>
    <row r="26" spans="1:9" s="13" customFormat="1" x14ac:dyDescent="0.2">
      <c r="A26" s="27" t="s">
        <v>550</v>
      </c>
      <c r="B26" s="12" t="s">
        <v>617</v>
      </c>
      <c r="C26" s="19" t="s">
        <v>3</v>
      </c>
      <c r="D26" s="105">
        <v>204</v>
      </c>
      <c r="E26" s="8"/>
      <c r="F26" s="68">
        <f t="shared" si="5"/>
        <v>0</v>
      </c>
      <c r="H26" s="44">
        <f>D26*F$8</f>
        <v>0</v>
      </c>
      <c r="I26" s="66">
        <f>F26*F$8</f>
        <v>0</v>
      </c>
    </row>
    <row r="27" spans="1:9" s="13" customFormat="1" ht="18.75" customHeight="1" x14ac:dyDescent="0.2">
      <c r="A27" s="27"/>
      <c r="B27" s="12"/>
      <c r="C27" s="19"/>
      <c r="D27" s="105"/>
      <c r="E27" s="8"/>
      <c r="F27" s="68"/>
      <c r="H27" s="44"/>
      <c r="I27" s="66"/>
    </row>
    <row r="28" spans="1:9" x14ac:dyDescent="0.2">
      <c r="A28" s="13"/>
      <c r="B28" s="12"/>
      <c r="C28" s="19"/>
      <c r="E28" s="79"/>
      <c r="F28" s="68"/>
      <c r="G28" s="80"/>
      <c r="H28" s="44"/>
      <c r="I28" s="66"/>
    </row>
    <row r="29" spans="1:9" x14ac:dyDescent="0.2">
      <c r="A29" s="13"/>
      <c r="B29" s="17" t="s">
        <v>417</v>
      </c>
      <c r="C29" s="19"/>
      <c r="E29" s="79"/>
      <c r="F29" s="68"/>
      <c r="G29" s="80"/>
      <c r="H29" s="44"/>
      <c r="I29" s="66"/>
    </row>
    <row r="30" spans="1:9" x14ac:dyDescent="0.2">
      <c r="A30" s="13" t="s">
        <v>148</v>
      </c>
      <c r="B30" s="12" t="s">
        <v>155</v>
      </c>
      <c r="C30" s="19" t="s">
        <v>3</v>
      </c>
      <c r="D30" s="107">
        <v>1342</v>
      </c>
      <c r="E30" s="79"/>
      <c r="F30" s="68">
        <f>D30*E30</f>
        <v>0</v>
      </c>
      <c r="G30" s="80"/>
      <c r="H30" s="44">
        <f>D30*F$8</f>
        <v>0</v>
      </c>
      <c r="I30" s="66">
        <f>F30*F$8</f>
        <v>0</v>
      </c>
    </row>
    <row r="31" spans="1:9" x14ac:dyDescent="0.2">
      <c r="A31" s="13" t="s">
        <v>147</v>
      </c>
      <c r="B31" s="12" t="s">
        <v>141</v>
      </c>
      <c r="C31" s="19" t="s">
        <v>3</v>
      </c>
      <c r="D31" s="107">
        <v>2844</v>
      </c>
      <c r="E31" s="79"/>
      <c r="F31" s="68">
        <f>D31*E31</f>
        <v>0</v>
      </c>
      <c r="G31" s="80"/>
      <c r="H31" s="44">
        <f>D31*F$8</f>
        <v>0</v>
      </c>
      <c r="I31" s="66">
        <f>F31*F$8</f>
        <v>0</v>
      </c>
    </row>
    <row r="32" spans="1:9" x14ac:dyDescent="0.2">
      <c r="A32" s="13" t="s">
        <v>45</v>
      </c>
      <c r="B32" s="12" t="s">
        <v>5</v>
      </c>
      <c r="C32" s="19" t="s">
        <v>3</v>
      </c>
      <c r="D32" s="107">
        <v>1832</v>
      </c>
      <c r="E32" s="79"/>
      <c r="F32" s="68">
        <f>D32*E32</f>
        <v>0</v>
      </c>
      <c r="G32" s="80"/>
      <c r="H32" s="44">
        <f>D32*F$8</f>
        <v>0</v>
      </c>
      <c r="I32" s="66">
        <f>F32*F$8</f>
        <v>0</v>
      </c>
    </row>
    <row r="33" spans="1:9" x14ac:dyDescent="0.2">
      <c r="A33" s="13" t="s">
        <v>149</v>
      </c>
      <c r="B33" s="12" t="s">
        <v>142</v>
      </c>
      <c r="C33" s="19" t="s">
        <v>3</v>
      </c>
      <c r="D33" s="107">
        <v>444</v>
      </c>
      <c r="E33" s="79"/>
      <c r="F33" s="68">
        <f>D33*E33</f>
        <v>0</v>
      </c>
      <c r="G33" s="80"/>
      <c r="H33" s="44">
        <f>D33*F$8</f>
        <v>0</v>
      </c>
      <c r="I33" s="66">
        <f>F33*F$8</f>
        <v>0</v>
      </c>
    </row>
    <row r="34" spans="1:9" x14ac:dyDescent="0.2">
      <c r="A34" s="13"/>
      <c r="B34" s="12"/>
      <c r="C34" s="19"/>
      <c r="E34" s="79"/>
      <c r="F34" s="68"/>
      <c r="G34" s="80"/>
      <c r="H34" s="44"/>
      <c r="I34" s="66"/>
    </row>
    <row r="35" spans="1:9" x14ac:dyDescent="0.2">
      <c r="B35" s="52" t="s">
        <v>237</v>
      </c>
      <c r="C35" s="19"/>
      <c r="D35" s="111"/>
      <c r="E35" s="79"/>
      <c r="F35" s="68"/>
      <c r="G35" s="68"/>
      <c r="H35" s="44"/>
      <c r="I35" s="66"/>
    </row>
    <row r="36" spans="1:9" x14ac:dyDescent="0.2">
      <c r="A36" s="13" t="s">
        <v>89</v>
      </c>
      <c r="B36" s="12" t="s">
        <v>90</v>
      </c>
      <c r="C36" s="19" t="s">
        <v>3</v>
      </c>
      <c r="D36" s="107">
        <v>1056</v>
      </c>
      <c r="E36" s="81"/>
      <c r="F36" s="68">
        <f t="shared" ref="F36:F41" si="6">D36*E36</f>
        <v>0</v>
      </c>
      <c r="G36" s="80"/>
      <c r="H36" s="44">
        <f t="shared" ref="H36:H41" si="7">D36*F$8</f>
        <v>0</v>
      </c>
      <c r="I36" s="66">
        <f t="shared" ref="I36:I41" si="8">F36*F$8</f>
        <v>0</v>
      </c>
    </row>
    <row r="37" spans="1:9" x14ac:dyDescent="0.2">
      <c r="A37" s="13" t="s">
        <v>91</v>
      </c>
      <c r="B37" s="12" t="s">
        <v>92</v>
      </c>
      <c r="C37" s="19" t="s">
        <v>3</v>
      </c>
      <c r="D37" s="107">
        <v>1108</v>
      </c>
      <c r="E37" s="81"/>
      <c r="F37" s="68">
        <f t="shared" si="6"/>
        <v>0</v>
      </c>
      <c r="G37" s="80"/>
      <c r="H37" s="44">
        <f t="shared" si="7"/>
        <v>0</v>
      </c>
      <c r="I37" s="66">
        <f t="shared" si="8"/>
        <v>0</v>
      </c>
    </row>
    <row r="38" spans="1:9" x14ac:dyDescent="0.2">
      <c r="A38" s="13" t="s">
        <v>93</v>
      </c>
      <c r="B38" s="12" t="s">
        <v>94</v>
      </c>
      <c r="C38" s="19" t="s">
        <v>3</v>
      </c>
      <c r="D38" s="107">
        <v>1254</v>
      </c>
      <c r="E38" s="81"/>
      <c r="F38" s="68">
        <f t="shared" si="6"/>
        <v>0</v>
      </c>
      <c r="G38" s="80"/>
      <c r="H38" s="44">
        <f t="shared" si="7"/>
        <v>0</v>
      </c>
      <c r="I38" s="66">
        <f t="shared" si="8"/>
        <v>0</v>
      </c>
    </row>
    <row r="39" spans="1:9" x14ac:dyDescent="0.2">
      <c r="A39" s="13" t="s">
        <v>95</v>
      </c>
      <c r="B39" s="12" t="s">
        <v>96</v>
      </c>
      <c r="C39" s="19" t="s">
        <v>3</v>
      </c>
      <c r="D39" s="107">
        <v>1368</v>
      </c>
      <c r="E39" s="81"/>
      <c r="F39" s="68">
        <f t="shared" si="6"/>
        <v>0</v>
      </c>
      <c r="G39" s="80"/>
      <c r="H39" s="44">
        <f t="shared" si="7"/>
        <v>0</v>
      </c>
      <c r="I39" s="66">
        <f t="shared" si="8"/>
        <v>0</v>
      </c>
    </row>
    <row r="40" spans="1:9" x14ac:dyDescent="0.2">
      <c r="A40" s="13" t="s">
        <v>97</v>
      </c>
      <c r="B40" s="12" t="s">
        <v>98</v>
      </c>
      <c r="C40" s="19" t="s">
        <v>3</v>
      </c>
      <c r="D40" s="107">
        <v>2264</v>
      </c>
      <c r="E40" s="81"/>
      <c r="F40" s="68">
        <f t="shared" si="6"/>
        <v>0</v>
      </c>
      <c r="G40" s="80"/>
      <c r="H40" s="44">
        <f t="shared" si="7"/>
        <v>0</v>
      </c>
      <c r="I40" s="66">
        <f t="shared" si="8"/>
        <v>0</v>
      </c>
    </row>
    <row r="41" spans="1:9" x14ac:dyDescent="0.2">
      <c r="A41" s="13" t="s">
        <v>99</v>
      </c>
      <c r="B41" s="12" t="s">
        <v>100</v>
      </c>
      <c r="C41" s="19" t="s">
        <v>3</v>
      </c>
      <c r="D41" s="107">
        <v>2487</v>
      </c>
      <c r="E41" s="81"/>
      <c r="F41" s="68">
        <f t="shared" si="6"/>
        <v>0</v>
      </c>
      <c r="G41" s="80"/>
      <c r="H41" s="44">
        <f t="shared" si="7"/>
        <v>0</v>
      </c>
      <c r="I41" s="66">
        <f t="shared" si="8"/>
        <v>0</v>
      </c>
    </row>
    <row r="42" spans="1:9" x14ac:dyDescent="0.2">
      <c r="A42" s="13"/>
      <c r="B42" s="12"/>
      <c r="C42" s="19"/>
      <c r="E42" s="79"/>
      <c r="F42" s="68"/>
      <c r="G42" s="80"/>
      <c r="H42" s="44"/>
      <c r="I42" s="66"/>
    </row>
    <row r="43" spans="1:9" x14ac:dyDescent="0.2">
      <c r="A43" s="52"/>
      <c r="B43" s="52" t="s">
        <v>418</v>
      </c>
      <c r="C43" s="19"/>
      <c r="D43" s="111"/>
      <c r="F43" s="68"/>
      <c r="G43" s="68"/>
      <c r="H43" s="44"/>
      <c r="I43" s="45"/>
    </row>
    <row r="44" spans="1:9" x14ac:dyDescent="0.2">
      <c r="A44" s="13" t="s">
        <v>426</v>
      </c>
      <c r="B44" s="13" t="s">
        <v>429</v>
      </c>
      <c r="C44" s="19" t="s">
        <v>3</v>
      </c>
      <c r="D44" s="111">
        <v>645</v>
      </c>
      <c r="F44" s="68">
        <f>D44*E44</f>
        <v>0</v>
      </c>
      <c r="G44" s="68"/>
      <c r="H44" s="44">
        <f>D44*F$8</f>
        <v>0</v>
      </c>
      <c r="I44" s="66">
        <f t="shared" ref="I44:I46" si="9">F44*F$8</f>
        <v>0</v>
      </c>
    </row>
    <row r="45" spans="1:9" x14ac:dyDescent="0.2">
      <c r="A45" s="13" t="s">
        <v>427</v>
      </c>
      <c r="B45" s="13" t="s">
        <v>428</v>
      </c>
      <c r="C45" s="19" t="s">
        <v>3</v>
      </c>
      <c r="D45" s="111">
        <v>1578</v>
      </c>
      <c r="F45" s="68">
        <f>D45*E45</f>
        <v>0</v>
      </c>
      <c r="G45" s="68"/>
      <c r="H45" s="44">
        <f>D45*F$8</f>
        <v>0</v>
      </c>
      <c r="I45" s="66">
        <f t="shared" si="9"/>
        <v>0</v>
      </c>
    </row>
    <row r="46" spans="1:9" x14ac:dyDescent="0.2">
      <c r="A46" s="13" t="s">
        <v>431</v>
      </c>
      <c r="B46" s="13" t="s">
        <v>443</v>
      </c>
      <c r="C46" s="19" t="s">
        <v>3</v>
      </c>
      <c r="D46" s="111">
        <v>30</v>
      </c>
      <c r="F46" s="68">
        <f>D46*E46</f>
        <v>0</v>
      </c>
      <c r="G46" s="68"/>
      <c r="H46" s="44">
        <f>D46*F$8</f>
        <v>0</v>
      </c>
      <c r="I46" s="66">
        <f t="shared" si="9"/>
        <v>0</v>
      </c>
    </row>
    <row r="47" spans="1:9" x14ac:dyDescent="0.2">
      <c r="A47" s="13" t="s">
        <v>436</v>
      </c>
      <c r="B47" s="13" t="s">
        <v>448</v>
      </c>
      <c r="C47" s="19" t="s">
        <v>3</v>
      </c>
      <c r="D47" s="111">
        <v>50</v>
      </c>
      <c r="F47" s="68">
        <f>D47*E47</f>
        <v>0</v>
      </c>
      <c r="G47" s="68"/>
      <c r="H47" s="44">
        <f>D47*F$8</f>
        <v>0</v>
      </c>
      <c r="I47" s="66">
        <f t="shared" ref="I47:I48" si="10">F47*F$8</f>
        <v>0</v>
      </c>
    </row>
    <row r="48" spans="1:9" x14ac:dyDescent="0.2">
      <c r="A48" s="13" t="s">
        <v>437</v>
      </c>
      <c r="B48" s="13" t="s">
        <v>449</v>
      </c>
      <c r="C48" s="19" t="s">
        <v>3</v>
      </c>
      <c r="D48" s="111">
        <v>30</v>
      </c>
      <c r="F48" s="68">
        <f>D48*E48</f>
        <v>0</v>
      </c>
      <c r="G48" s="68"/>
      <c r="H48" s="44">
        <f>D48*F$8</f>
        <v>0</v>
      </c>
      <c r="I48" s="66">
        <f t="shared" si="10"/>
        <v>0</v>
      </c>
    </row>
    <row r="49" spans="1:9" x14ac:dyDescent="0.2">
      <c r="A49" s="13"/>
      <c r="B49" s="12"/>
      <c r="C49" s="19"/>
      <c r="E49" s="79"/>
      <c r="F49" s="68"/>
      <c r="G49" s="80"/>
      <c r="H49" s="44"/>
      <c r="I49" s="66"/>
    </row>
    <row r="50" spans="1:9" x14ac:dyDescent="0.2">
      <c r="A50" s="13"/>
      <c r="B50" s="17" t="s">
        <v>419</v>
      </c>
      <c r="C50" s="19"/>
      <c r="E50" s="79"/>
      <c r="F50" s="68"/>
      <c r="G50" s="80"/>
      <c r="H50" s="44"/>
      <c r="I50" s="66"/>
    </row>
    <row r="51" spans="1:9" x14ac:dyDescent="0.2">
      <c r="A51" s="13" t="s">
        <v>27</v>
      </c>
      <c r="B51" s="12" t="s">
        <v>156</v>
      </c>
      <c r="C51" s="19" t="s">
        <v>3</v>
      </c>
      <c r="D51" s="107">
        <v>108</v>
      </c>
      <c r="E51" s="81"/>
      <c r="F51" s="68">
        <f>D51*E51</f>
        <v>0</v>
      </c>
      <c r="G51" s="80"/>
      <c r="H51" s="44">
        <f>D51*F$8</f>
        <v>0</v>
      </c>
      <c r="I51" s="66">
        <f>F51*F$8</f>
        <v>0</v>
      </c>
    </row>
    <row r="52" spans="1:9" x14ac:dyDescent="0.2">
      <c r="A52" s="13" t="s">
        <v>47</v>
      </c>
      <c r="B52" s="12" t="s">
        <v>34</v>
      </c>
      <c r="C52" s="19" t="s">
        <v>3</v>
      </c>
      <c r="D52" s="107">
        <v>118</v>
      </c>
      <c r="E52" s="81"/>
      <c r="F52" s="68">
        <f>D52*E52</f>
        <v>0</v>
      </c>
      <c r="G52" s="80"/>
      <c r="H52" s="44">
        <f>D52*F$8</f>
        <v>0</v>
      </c>
      <c r="I52" s="66">
        <f>F52*F$8</f>
        <v>0</v>
      </c>
    </row>
    <row r="53" spans="1:9" x14ac:dyDescent="0.2">
      <c r="A53" s="13"/>
      <c r="B53" s="12"/>
      <c r="C53" s="19"/>
      <c r="E53" s="79"/>
      <c r="F53" s="68"/>
      <c r="G53" s="80"/>
      <c r="H53" s="44"/>
      <c r="I53" s="66"/>
    </row>
    <row r="54" spans="1:9" x14ac:dyDescent="0.2">
      <c r="A54" s="13"/>
      <c r="B54" s="17" t="s">
        <v>420</v>
      </c>
      <c r="C54" s="19"/>
      <c r="E54" s="79"/>
      <c r="F54" s="68"/>
      <c r="G54" s="80"/>
      <c r="H54" s="44"/>
      <c r="I54" s="66"/>
    </row>
    <row r="55" spans="1:9" x14ac:dyDescent="0.2">
      <c r="A55" s="13" t="s">
        <v>46</v>
      </c>
      <c r="B55" s="12" t="s">
        <v>32</v>
      </c>
      <c r="C55" s="19" t="s">
        <v>3</v>
      </c>
      <c r="D55" s="107">
        <v>492</v>
      </c>
      <c r="E55" s="81"/>
      <c r="F55" s="68">
        <f>D55*E55</f>
        <v>0</v>
      </c>
      <c r="G55" s="80"/>
      <c r="H55" s="44">
        <f>D55*F$8</f>
        <v>0</v>
      </c>
      <c r="I55" s="66">
        <f t="shared" si="1"/>
        <v>0</v>
      </c>
    </row>
    <row r="56" spans="1:9" x14ac:dyDescent="0.2">
      <c r="A56" s="13" t="s">
        <v>39</v>
      </c>
      <c r="B56" s="12" t="s">
        <v>33</v>
      </c>
      <c r="C56" s="19" t="s">
        <v>3</v>
      </c>
      <c r="D56" s="107">
        <v>488</v>
      </c>
      <c r="E56" s="81"/>
      <c r="F56" s="68">
        <f>D56*E56</f>
        <v>0</v>
      </c>
      <c r="G56" s="80"/>
      <c r="H56" s="44">
        <f>D56*F$8</f>
        <v>0</v>
      </c>
      <c r="I56" s="66">
        <f t="shared" si="1"/>
        <v>0</v>
      </c>
    </row>
    <row r="57" spans="1:9" x14ac:dyDescent="0.2">
      <c r="A57" s="13"/>
      <c r="B57" s="12"/>
      <c r="C57" s="19"/>
      <c r="D57" s="111"/>
      <c r="E57" s="81"/>
      <c r="F57" s="68"/>
      <c r="G57" s="68"/>
      <c r="H57" s="44"/>
      <c r="I57" s="66"/>
    </row>
    <row r="58" spans="1:9" x14ac:dyDescent="0.2">
      <c r="A58" s="91"/>
      <c r="B58" s="17" t="s">
        <v>421</v>
      </c>
      <c r="C58" s="19"/>
      <c r="D58" s="111"/>
      <c r="E58" s="81"/>
      <c r="F58" s="68"/>
      <c r="G58" s="68"/>
      <c r="H58" s="44" t="s">
        <v>2</v>
      </c>
      <c r="I58" s="66"/>
    </row>
    <row r="59" spans="1:9" x14ac:dyDescent="0.2">
      <c r="A59" s="13" t="s">
        <v>28</v>
      </c>
      <c r="B59" s="12" t="s">
        <v>477</v>
      </c>
      <c r="C59" s="19" t="s">
        <v>3</v>
      </c>
      <c r="D59" s="107">
        <v>388</v>
      </c>
      <c r="E59" s="81"/>
      <c r="F59" s="68">
        <f>D59*E59</f>
        <v>0</v>
      </c>
      <c r="G59" s="80"/>
      <c r="H59" s="44">
        <f>D59*F$8</f>
        <v>0</v>
      </c>
      <c r="I59" s="66">
        <f t="shared" ref="I59:I63" si="11">F59*F$8</f>
        <v>0</v>
      </c>
    </row>
    <row r="60" spans="1:9" x14ac:dyDescent="0.2">
      <c r="A60" s="13" t="s">
        <v>29</v>
      </c>
      <c r="B60" s="12" t="s">
        <v>178</v>
      </c>
      <c r="C60" s="19" t="s">
        <v>3</v>
      </c>
      <c r="D60" s="107">
        <v>452</v>
      </c>
      <c r="E60" s="81"/>
      <c r="F60" s="68">
        <f>D60*E60</f>
        <v>0</v>
      </c>
      <c r="G60" s="80"/>
      <c r="H60" s="44">
        <f>D60*F$8</f>
        <v>0</v>
      </c>
      <c r="I60" s="66">
        <f t="shared" si="11"/>
        <v>0</v>
      </c>
    </row>
    <row r="61" spans="1:9" x14ac:dyDescent="0.2">
      <c r="A61" s="13" t="s">
        <v>30</v>
      </c>
      <c r="B61" s="12" t="s">
        <v>222</v>
      </c>
      <c r="C61" s="19" t="s">
        <v>3</v>
      </c>
      <c r="D61" s="107">
        <v>223</v>
      </c>
      <c r="E61" s="81"/>
      <c r="F61" s="68">
        <f>D61*E61</f>
        <v>0</v>
      </c>
      <c r="G61" s="80"/>
      <c r="H61" s="44">
        <f>D61*F$8</f>
        <v>0</v>
      </c>
      <c r="I61" s="66">
        <f t="shared" si="11"/>
        <v>0</v>
      </c>
    </row>
    <row r="62" spans="1:9" x14ac:dyDescent="0.2">
      <c r="A62" s="13" t="s">
        <v>31</v>
      </c>
      <c r="B62" s="12" t="s">
        <v>184</v>
      </c>
      <c r="C62" s="19" t="s">
        <v>3</v>
      </c>
      <c r="D62" s="107">
        <v>354</v>
      </c>
      <c r="E62" s="81"/>
      <c r="F62" s="68">
        <f>D62*E62</f>
        <v>0</v>
      </c>
      <c r="G62" s="80"/>
      <c r="H62" s="44">
        <f>D62*F$8</f>
        <v>0</v>
      </c>
      <c r="I62" s="66">
        <f t="shared" si="11"/>
        <v>0</v>
      </c>
    </row>
    <row r="63" spans="1:9" x14ac:dyDescent="0.2">
      <c r="A63" s="13" t="s">
        <v>150</v>
      </c>
      <c r="B63" s="12" t="s">
        <v>471</v>
      </c>
      <c r="C63" s="19" t="s">
        <v>3</v>
      </c>
      <c r="D63" s="107">
        <v>567</v>
      </c>
      <c r="E63" s="81"/>
      <c r="F63" s="68">
        <f>D63*E63</f>
        <v>0</v>
      </c>
      <c r="G63" s="80"/>
      <c r="H63" s="44">
        <f>D63*F$8</f>
        <v>0</v>
      </c>
      <c r="I63" s="66">
        <f t="shared" si="11"/>
        <v>0</v>
      </c>
    </row>
    <row r="64" spans="1:9" x14ac:dyDescent="0.2">
      <c r="A64" s="13"/>
      <c r="B64" s="12"/>
      <c r="C64" s="19"/>
      <c r="D64" s="111"/>
      <c r="E64" s="81"/>
      <c r="F64" s="68"/>
      <c r="G64" s="68"/>
      <c r="H64" s="44"/>
      <c r="I64" s="66"/>
    </row>
    <row r="65" spans="1:9" x14ac:dyDescent="0.2">
      <c r="A65" s="13"/>
      <c r="B65" s="17" t="s">
        <v>454</v>
      </c>
      <c r="C65" s="19"/>
      <c r="D65" s="129"/>
      <c r="E65" s="47"/>
      <c r="F65" s="68"/>
      <c r="G65" s="68"/>
      <c r="H65" s="44"/>
      <c r="I65" s="66"/>
    </row>
    <row r="66" spans="1:9" ht="28.5" x14ac:dyDescent="0.2">
      <c r="A66" s="140" t="s">
        <v>458</v>
      </c>
      <c r="B66" s="131" t="s">
        <v>461</v>
      </c>
      <c r="C66" s="19" t="s">
        <v>3</v>
      </c>
      <c r="D66" s="129">
        <v>47</v>
      </c>
      <c r="E66" s="47"/>
      <c r="F66" s="68">
        <f t="shared" ref="F66:F72" si="12">D66*E66</f>
        <v>0</v>
      </c>
      <c r="G66" s="13"/>
      <c r="H66" s="44">
        <f t="shared" ref="H66:H72" si="13">D66*F$8</f>
        <v>0</v>
      </c>
      <c r="I66" s="66">
        <f t="shared" ref="I66:I72" si="14">F66*F$8</f>
        <v>0</v>
      </c>
    </row>
    <row r="67" spans="1:9" ht="28.5" x14ac:dyDescent="0.2">
      <c r="A67" s="140" t="s">
        <v>455</v>
      </c>
      <c r="B67" s="131" t="s">
        <v>462</v>
      </c>
      <c r="C67" s="19" t="s">
        <v>6</v>
      </c>
      <c r="D67" s="129">
        <v>115</v>
      </c>
      <c r="E67" s="47"/>
      <c r="F67" s="68">
        <f t="shared" si="12"/>
        <v>0</v>
      </c>
      <c r="G67" s="13"/>
      <c r="H67" s="44">
        <f t="shared" si="13"/>
        <v>0</v>
      </c>
      <c r="I67" s="66">
        <f t="shared" si="14"/>
        <v>0</v>
      </c>
    </row>
    <row r="68" spans="1:9" ht="28.5" x14ac:dyDescent="0.2">
      <c r="A68" s="140" t="s">
        <v>491</v>
      </c>
      <c r="B68" s="131" t="s">
        <v>492</v>
      </c>
      <c r="C68" s="19" t="s">
        <v>3</v>
      </c>
      <c r="D68" s="129">
        <v>61</v>
      </c>
      <c r="E68" s="47"/>
      <c r="F68" s="68">
        <f t="shared" si="12"/>
        <v>0</v>
      </c>
      <c r="G68" s="13"/>
      <c r="H68" s="44">
        <f t="shared" si="13"/>
        <v>0</v>
      </c>
      <c r="I68" s="66">
        <f t="shared" si="14"/>
        <v>0</v>
      </c>
    </row>
    <row r="69" spans="1:9" ht="28.5" x14ac:dyDescent="0.2">
      <c r="A69" s="140" t="s">
        <v>493</v>
      </c>
      <c r="B69" s="131" t="s">
        <v>494</v>
      </c>
      <c r="C69" s="19" t="s">
        <v>6</v>
      </c>
      <c r="D69" s="129">
        <v>297</v>
      </c>
      <c r="E69" s="47"/>
      <c r="F69" s="68">
        <f t="shared" si="12"/>
        <v>0</v>
      </c>
      <c r="G69" s="13"/>
      <c r="H69" s="44">
        <f t="shared" si="13"/>
        <v>0</v>
      </c>
      <c r="I69" s="66">
        <f t="shared" si="14"/>
        <v>0</v>
      </c>
    </row>
    <row r="70" spans="1:9" ht="28.5" x14ac:dyDescent="0.2">
      <c r="A70" s="140" t="s">
        <v>456</v>
      </c>
      <c r="B70" s="131" t="s">
        <v>463</v>
      </c>
      <c r="C70" s="19" t="s">
        <v>3</v>
      </c>
      <c r="D70" s="129">
        <v>47</v>
      </c>
      <c r="E70" s="47"/>
      <c r="F70" s="68">
        <f t="shared" si="12"/>
        <v>0</v>
      </c>
      <c r="G70" s="13"/>
      <c r="H70" s="44">
        <f t="shared" si="13"/>
        <v>0</v>
      </c>
      <c r="I70" s="66">
        <f t="shared" si="14"/>
        <v>0</v>
      </c>
    </row>
    <row r="71" spans="1:9" ht="28.5" x14ac:dyDescent="0.2">
      <c r="A71" s="140" t="s">
        <v>457</v>
      </c>
      <c r="B71" s="131" t="s">
        <v>464</v>
      </c>
      <c r="C71" s="19" t="s">
        <v>6</v>
      </c>
      <c r="D71" s="129">
        <v>115</v>
      </c>
      <c r="E71" s="47"/>
      <c r="F71" s="68">
        <f t="shared" si="12"/>
        <v>0</v>
      </c>
      <c r="G71" s="13"/>
      <c r="H71" s="44">
        <f t="shared" si="13"/>
        <v>0</v>
      </c>
      <c r="I71" s="66">
        <f t="shared" si="14"/>
        <v>0</v>
      </c>
    </row>
    <row r="72" spans="1:9" s="13" customFormat="1" ht="28.5" x14ac:dyDescent="0.2">
      <c r="A72" s="140" t="s">
        <v>495</v>
      </c>
      <c r="B72" s="131" t="s">
        <v>496</v>
      </c>
      <c r="C72" s="19" t="s">
        <v>6</v>
      </c>
      <c r="D72" s="129">
        <v>297</v>
      </c>
      <c r="E72" s="47"/>
      <c r="F72" s="68">
        <f t="shared" si="12"/>
        <v>0</v>
      </c>
      <c r="G72" s="46"/>
      <c r="H72" s="44">
        <f t="shared" si="13"/>
        <v>0</v>
      </c>
      <c r="I72" s="66">
        <f t="shared" si="14"/>
        <v>0</v>
      </c>
    </row>
    <row r="73" spans="1:9" x14ac:dyDescent="0.2">
      <c r="A73" s="13"/>
      <c r="B73" s="12"/>
      <c r="C73" s="19"/>
      <c r="D73" s="111"/>
      <c r="E73" s="47"/>
      <c r="F73" s="68"/>
      <c r="G73" s="68"/>
      <c r="H73" s="44"/>
      <c r="I73" s="66"/>
    </row>
    <row r="74" spans="1:9" s="13" customFormat="1" x14ac:dyDescent="0.25">
      <c r="B74" s="120" t="s">
        <v>422</v>
      </c>
      <c r="C74" s="49"/>
      <c r="D74" s="112"/>
      <c r="E74" s="82"/>
      <c r="F74" s="64"/>
      <c r="G74" s="80"/>
      <c r="H74" s="44"/>
      <c r="I74" s="45"/>
    </row>
    <row r="75" spans="1:9" s="13" customFormat="1" x14ac:dyDescent="0.2">
      <c r="A75" s="49" t="s">
        <v>271</v>
      </c>
      <c r="B75" s="50" t="s">
        <v>277</v>
      </c>
      <c r="C75" s="19" t="s">
        <v>3</v>
      </c>
      <c r="D75" s="107">
        <v>38</v>
      </c>
      <c r="E75" s="81"/>
      <c r="F75" s="68">
        <f t="shared" ref="F75:F80" si="15">D75*E75</f>
        <v>0</v>
      </c>
      <c r="G75" s="80"/>
      <c r="H75" s="44">
        <f t="shared" ref="H75:H80" si="16">D75*F$8</f>
        <v>0</v>
      </c>
      <c r="I75" s="66">
        <f t="shared" ref="I75:I80" si="17">F75*F$8</f>
        <v>0</v>
      </c>
    </row>
    <row r="76" spans="1:9" s="13" customFormat="1" x14ac:dyDescent="0.2">
      <c r="A76" s="49" t="s">
        <v>272</v>
      </c>
      <c r="B76" s="51" t="s">
        <v>278</v>
      </c>
      <c r="C76" s="19" t="s">
        <v>6</v>
      </c>
      <c r="D76" s="107">
        <v>76</v>
      </c>
      <c r="E76" s="81"/>
      <c r="F76" s="68">
        <f t="shared" si="15"/>
        <v>0</v>
      </c>
      <c r="G76" s="80"/>
      <c r="H76" s="44">
        <f t="shared" si="16"/>
        <v>0</v>
      </c>
      <c r="I76" s="66">
        <f t="shared" si="17"/>
        <v>0</v>
      </c>
    </row>
    <row r="77" spans="1:9" s="13" customFormat="1" x14ac:dyDescent="0.2">
      <c r="A77" s="49" t="s">
        <v>273</v>
      </c>
      <c r="B77" s="51" t="s">
        <v>279</v>
      </c>
      <c r="C77" s="19" t="s">
        <v>3</v>
      </c>
      <c r="D77" s="107">
        <v>40</v>
      </c>
      <c r="E77" s="81"/>
      <c r="F77" s="68">
        <f t="shared" si="15"/>
        <v>0</v>
      </c>
      <c r="G77" s="80"/>
      <c r="H77" s="44">
        <f t="shared" si="16"/>
        <v>0</v>
      </c>
      <c r="I77" s="66">
        <f t="shared" si="17"/>
        <v>0</v>
      </c>
    </row>
    <row r="78" spans="1:9" s="13" customFormat="1" x14ac:dyDescent="0.2">
      <c r="A78" s="49" t="s">
        <v>274</v>
      </c>
      <c r="B78" s="51" t="s">
        <v>280</v>
      </c>
      <c r="C78" s="19" t="s">
        <v>6</v>
      </c>
      <c r="D78" s="107">
        <v>80</v>
      </c>
      <c r="E78" s="81"/>
      <c r="F78" s="68">
        <f t="shared" si="15"/>
        <v>0</v>
      </c>
      <c r="G78" s="80"/>
      <c r="H78" s="44">
        <f t="shared" si="16"/>
        <v>0</v>
      </c>
      <c r="I78" s="66">
        <f t="shared" si="17"/>
        <v>0</v>
      </c>
    </row>
    <row r="79" spans="1:9" s="13" customFormat="1" x14ac:dyDescent="0.2">
      <c r="A79" s="49" t="s">
        <v>275</v>
      </c>
      <c r="B79" s="35" t="s">
        <v>281</v>
      </c>
      <c r="C79" s="19" t="s">
        <v>3</v>
      </c>
      <c r="D79" s="107">
        <v>71</v>
      </c>
      <c r="E79" s="81"/>
      <c r="F79" s="68">
        <f t="shared" si="15"/>
        <v>0</v>
      </c>
      <c r="G79" s="80"/>
      <c r="H79" s="44">
        <f t="shared" si="16"/>
        <v>0</v>
      </c>
      <c r="I79" s="66">
        <f t="shared" si="17"/>
        <v>0</v>
      </c>
    </row>
    <row r="80" spans="1:9" s="13" customFormat="1" x14ac:dyDescent="0.2">
      <c r="A80" s="49" t="s">
        <v>276</v>
      </c>
      <c r="B80" s="35" t="s">
        <v>282</v>
      </c>
      <c r="C80" s="19" t="s">
        <v>283</v>
      </c>
      <c r="D80" s="107">
        <v>387</v>
      </c>
      <c r="E80" s="81"/>
      <c r="F80" s="68">
        <f t="shared" si="15"/>
        <v>0</v>
      </c>
      <c r="G80" s="80"/>
      <c r="H80" s="44">
        <f t="shared" si="16"/>
        <v>0</v>
      </c>
      <c r="I80" s="66">
        <f t="shared" si="17"/>
        <v>0</v>
      </c>
    </row>
    <row r="81" spans="1:9" s="13" customFormat="1" x14ac:dyDescent="0.2">
      <c r="A81" s="49"/>
      <c r="B81" s="35"/>
      <c r="C81" s="19"/>
      <c r="D81" s="107"/>
      <c r="E81" s="81"/>
      <c r="F81" s="64"/>
      <c r="G81" s="80"/>
      <c r="H81" s="44"/>
      <c r="I81" s="45"/>
    </row>
    <row r="82" spans="1:9" s="13" customFormat="1" x14ac:dyDescent="0.2">
      <c r="A82" s="49"/>
      <c r="B82" s="122" t="s">
        <v>36</v>
      </c>
      <c r="C82" s="19"/>
      <c r="D82" s="107"/>
      <c r="E82" s="47"/>
      <c r="F82" s="64"/>
      <c r="G82" s="64"/>
      <c r="H82" s="44"/>
      <c r="I82" s="45"/>
    </row>
    <row r="83" spans="1:9" s="13" customFormat="1" x14ac:dyDescent="0.2">
      <c r="A83" s="49" t="s">
        <v>482</v>
      </c>
      <c r="B83" s="35" t="s">
        <v>486</v>
      </c>
      <c r="C83" s="19" t="s">
        <v>3</v>
      </c>
      <c r="D83" s="107">
        <v>199</v>
      </c>
      <c r="E83" s="47"/>
      <c r="F83" s="68">
        <f>D83*E83</f>
        <v>0</v>
      </c>
      <c r="G83" s="68"/>
      <c r="H83" s="44">
        <f>D83*F$8</f>
        <v>0</v>
      </c>
      <c r="I83" s="66">
        <f t="shared" ref="I83:I86" si="18">F83*F$8</f>
        <v>0</v>
      </c>
    </row>
    <row r="84" spans="1:9" s="13" customFormat="1" x14ac:dyDescent="0.2">
      <c r="A84" s="49" t="s">
        <v>484</v>
      </c>
      <c r="B84" s="35" t="s">
        <v>488</v>
      </c>
      <c r="C84" s="19" t="s">
        <v>3</v>
      </c>
      <c r="D84" s="107">
        <v>199</v>
      </c>
      <c r="E84" s="47"/>
      <c r="F84" s="68">
        <f>D84*E84</f>
        <v>0</v>
      </c>
      <c r="G84" s="68"/>
      <c r="H84" s="44">
        <f>D84*F$8</f>
        <v>0</v>
      </c>
      <c r="I84" s="66">
        <f t="shared" si="18"/>
        <v>0</v>
      </c>
    </row>
    <row r="85" spans="1:9" s="13" customFormat="1" x14ac:dyDescent="0.2">
      <c r="A85" s="49" t="s">
        <v>13</v>
      </c>
      <c r="B85" s="35" t="s">
        <v>181</v>
      </c>
      <c r="C85" s="19" t="s">
        <v>3</v>
      </c>
      <c r="D85" s="107">
        <v>85</v>
      </c>
      <c r="E85" s="47"/>
      <c r="F85" s="68">
        <f>D85*E85</f>
        <v>0</v>
      </c>
      <c r="G85" s="68"/>
      <c r="H85" s="44">
        <f>D85*F$8</f>
        <v>0</v>
      </c>
      <c r="I85" s="66">
        <f t="shared" si="18"/>
        <v>0</v>
      </c>
    </row>
    <row r="86" spans="1:9" s="13" customFormat="1" x14ac:dyDescent="0.2">
      <c r="A86" s="49" t="s">
        <v>37</v>
      </c>
      <c r="B86" s="35" t="s">
        <v>453</v>
      </c>
      <c r="C86" s="19" t="s">
        <v>3</v>
      </c>
      <c r="D86" s="107">
        <v>290</v>
      </c>
      <c r="E86" s="47"/>
      <c r="F86" s="68">
        <f>D86*E86</f>
        <v>0</v>
      </c>
      <c r="G86" s="68"/>
      <c r="H86" s="44">
        <f>D86*F$8</f>
        <v>0</v>
      </c>
      <c r="I86" s="66">
        <f t="shared" si="18"/>
        <v>0</v>
      </c>
    </row>
    <row r="87" spans="1:9" s="13" customFormat="1" x14ac:dyDescent="0.2">
      <c r="A87" s="49"/>
      <c r="B87" s="35"/>
      <c r="C87" s="19"/>
      <c r="D87" s="107"/>
      <c r="E87" s="47"/>
      <c r="F87" s="68"/>
      <c r="G87" s="68"/>
      <c r="H87" s="44"/>
      <c r="I87" s="66"/>
    </row>
    <row r="88" spans="1:9" s="13" customFormat="1" x14ac:dyDescent="0.25">
      <c r="A88" s="49"/>
      <c r="B88" s="120" t="s">
        <v>423</v>
      </c>
      <c r="C88" s="49"/>
      <c r="D88" s="112"/>
      <c r="E88" s="81"/>
      <c r="F88" s="64"/>
      <c r="G88" s="80"/>
      <c r="H88" s="44"/>
      <c r="I88" s="45"/>
    </row>
    <row r="89" spans="1:9" s="13" customFormat="1" x14ac:dyDescent="0.2">
      <c r="A89" s="49" t="s">
        <v>262</v>
      </c>
      <c r="B89" s="35" t="s">
        <v>263</v>
      </c>
      <c r="C89" s="35" t="s">
        <v>3</v>
      </c>
      <c r="D89" s="107">
        <v>37</v>
      </c>
      <c r="E89" s="81"/>
      <c r="F89" s="68">
        <f t="shared" ref="F89:F94" si="19">D89*E89</f>
        <v>0</v>
      </c>
      <c r="G89" s="80"/>
      <c r="H89" s="44">
        <f t="shared" ref="H89:H94" si="20">D89*F$8</f>
        <v>0</v>
      </c>
      <c r="I89" s="66">
        <f t="shared" ref="I89:I94" si="21">F89*F$8</f>
        <v>0</v>
      </c>
    </row>
    <row r="90" spans="1:9" s="13" customFormat="1" x14ac:dyDescent="0.2">
      <c r="A90" s="49" t="s">
        <v>264</v>
      </c>
      <c r="B90" s="35" t="s">
        <v>265</v>
      </c>
      <c r="C90" s="35" t="s">
        <v>6</v>
      </c>
      <c r="D90" s="107">
        <v>191</v>
      </c>
      <c r="E90" s="81"/>
      <c r="F90" s="68">
        <f t="shared" si="19"/>
        <v>0</v>
      </c>
      <c r="G90" s="80"/>
      <c r="H90" s="44">
        <f t="shared" si="20"/>
        <v>0</v>
      </c>
      <c r="I90" s="66">
        <f t="shared" si="21"/>
        <v>0</v>
      </c>
    </row>
    <row r="91" spans="1:9" s="13" customFormat="1" x14ac:dyDescent="0.2">
      <c r="A91" s="49" t="s">
        <v>266</v>
      </c>
      <c r="B91" s="51" t="s">
        <v>267</v>
      </c>
      <c r="C91" s="51" t="s">
        <v>3</v>
      </c>
      <c r="D91" s="107">
        <v>37</v>
      </c>
      <c r="E91" s="81"/>
      <c r="F91" s="68">
        <f t="shared" si="19"/>
        <v>0</v>
      </c>
      <c r="G91" s="80"/>
      <c r="H91" s="44">
        <f t="shared" si="20"/>
        <v>0</v>
      </c>
      <c r="I91" s="66">
        <f t="shared" si="21"/>
        <v>0</v>
      </c>
    </row>
    <row r="92" spans="1:9" s="13" customFormat="1" x14ac:dyDescent="0.2">
      <c r="A92" s="49" t="s">
        <v>268</v>
      </c>
      <c r="B92" s="51" t="s">
        <v>269</v>
      </c>
      <c r="C92" s="51" t="s">
        <v>6</v>
      </c>
      <c r="D92" s="107">
        <v>173</v>
      </c>
      <c r="E92" s="81"/>
      <c r="F92" s="68">
        <f t="shared" si="19"/>
        <v>0</v>
      </c>
      <c r="G92" s="80"/>
      <c r="H92" s="44">
        <f t="shared" si="20"/>
        <v>0</v>
      </c>
      <c r="I92" s="66">
        <f t="shared" si="21"/>
        <v>0</v>
      </c>
    </row>
    <row r="93" spans="1:9" s="13" customFormat="1" x14ac:dyDescent="0.2">
      <c r="A93" s="49" t="s">
        <v>284</v>
      </c>
      <c r="B93" s="50" t="s">
        <v>382</v>
      </c>
      <c r="C93" s="50" t="s">
        <v>3</v>
      </c>
      <c r="D93" s="107">
        <v>50</v>
      </c>
      <c r="E93" s="81"/>
      <c r="F93" s="68">
        <f t="shared" si="19"/>
        <v>0</v>
      </c>
      <c r="G93" s="80"/>
      <c r="H93" s="44">
        <f t="shared" si="20"/>
        <v>0</v>
      </c>
      <c r="I93" s="66">
        <f t="shared" si="21"/>
        <v>0</v>
      </c>
    </row>
    <row r="94" spans="1:9" s="13" customFormat="1" x14ac:dyDescent="0.2">
      <c r="A94" s="49" t="s">
        <v>270</v>
      </c>
      <c r="B94" s="50" t="s">
        <v>383</v>
      </c>
      <c r="C94" s="50" t="s">
        <v>6</v>
      </c>
      <c r="D94" s="107">
        <v>287</v>
      </c>
      <c r="E94" s="81"/>
      <c r="F94" s="68">
        <f t="shared" si="19"/>
        <v>0</v>
      </c>
      <c r="G94" s="80"/>
      <c r="H94" s="44">
        <f t="shared" si="20"/>
        <v>0</v>
      </c>
      <c r="I94" s="66">
        <f t="shared" si="21"/>
        <v>0</v>
      </c>
    </row>
    <row r="95" spans="1:9" s="13" customFormat="1" x14ac:dyDescent="0.25">
      <c r="A95" s="49"/>
      <c r="B95" s="50"/>
      <c r="C95" s="50"/>
      <c r="D95" s="112"/>
      <c r="E95" s="81"/>
      <c r="F95" s="64"/>
      <c r="G95" s="80"/>
      <c r="H95" s="44"/>
      <c r="I95" s="45"/>
    </row>
    <row r="96" spans="1:9" s="13" customFormat="1" x14ac:dyDescent="0.2">
      <c r="A96" s="49"/>
      <c r="B96" s="120" t="s">
        <v>536</v>
      </c>
      <c r="C96" s="19"/>
      <c r="D96" s="105"/>
      <c r="E96" s="47"/>
      <c r="F96" s="68"/>
      <c r="H96" s="44"/>
      <c r="I96" s="66"/>
    </row>
    <row r="97" spans="1:9" customFormat="1" x14ac:dyDescent="0.25">
      <c r="A97" s="153" t="s">
        <v>588</v>
      </c>
      <c r="B97" s="153" t="s">
        <v>589</v>
      </c>
      <c r="C97" s="19" t="s">
        <v>3</v>
      </c>
      <c r="D97" s="152">
        <v>139</v>
      </c>
      <c r="F97" s="68">
        <f t="shared" ref="F97:F104" si="22">D97*E97</f>
        <v>0</v>
      </c>
      <c r="H97" s="44">
        <f t="shared" ref="H97:H104" si="23">D97*F$8</f>
        <v>0</v>
      </c>
      <c r="I97" s="66">
        <f t="shared" ref="I97:I104" si="24">F97*F$8</f>
        <v>0</v>
      </c>
    </row>
    <row r="98" spans="1:9" customFormat="1" x14ac:dyDescent="0.25">
      <c r="A98" s="153" t="s">
        <v>590</v>
      </c>
      <c r="B98" s="153" t="s">
        <v>591</v>
      </c>
      <c r="C98" s="19" t="s">
        <v>6</v>
      </c>
      <c r="D98" s="152">
        <v>628</v>
      </c>
      <c r="F98" s="68">
        <f t="shared" si="22"/>
        <v>0</v>
      </c>
      <c r="H98" s="44">
        <f t="shared" si="23"/>
        <v>0</v>
      </c>
      <c r="I98" s="66">
        <f t="shared" si="24"/>
        <v>0</v>
      </c>
    </row>
    <row r="99" spans="1:9" customFormat="1" x14ac:dyDescent="0.25">
      <c r="A99" s="153" t="s">
        <v>592</v>
      </c>
      <c r="B99" s="153" t="s">
        <v>593</v>
      </c>
      <c r="C99" s="19" t="s">
        <v>3</v>
      </c>
      <c r="D99" s="152">
        <v>153</v>
      </c>
      <c r="F99" s="68">
        <f t="shared" si="22"/>
        <v>0</v>
      </c>
      <c r="H99" s="44">
        <f t="shared" si="23"/>
        <v>0</v>
      </c>
      <c r="I99" s="66">
        <f t="shared" si="24"/>
        <v>0</v>
      </c>
    </row>
    <row r="100" spans="1:9" customFormat="1" x14ac:dyDescent="0.25">
      <c r="A100" s="153" t="s">
        <v>594</v>
      </c>
      <c r="B100" s="153" t="s">
        <v>595</v>
      </c>
      <c r="C100" s="19" t="s">
        <v>6</v>
      </c>
      <c r="D100" s="152">
        <v>680</v>
      </c>
      <c r="F100" s="68">
        <f t="shared" si="22"/>
        <v>0</v>
      </c>
      <c r="H100" s="44">
        <f t="shared" si="23"/>
        <v>0</v>
      </c>
      <c r="I100" s="66">
        <f t="shared" si="24"/>
        <v>0</v>
      </c>
    </row>
    <row r="101" spans="1:9" customFormat="1" x14ac:dyDescent="0.25">
      <c r="A101" s="153" t="s">
        <v>596</v>
      </c>
      <c r="B101" s="153" t="s">
        <v>597</v>
      </c>
      <c r="C101" s="19" t="s">
        <v>3</v>
      </c>
      <c r="D101" s="152">
        <v>206</v>
      </c>
      <c r="F101" s="68">
        <f t="shared" si="22"/>
        <v>0</v>
      </c>
      <c r="H101" s="44">
        <f t="shared" si="23"/>
        <v>0</v>
      </c>
      <c r="I101" s="66">
        <f t="shared" si="24"/>
        <v>0</v>
      </c>
    </row>
    <row r="102" spans="1:9" customFormat="1" x14ac:dyDescent="0.25">
      <c r="A102" s="153" t="s">
        <v>598</v>
      </c>
      <c r="B102" s="153" t="s">
        <v>599</v>
      </c>
      <c r="C102" s="19" t="s">
        <v>6</v>
      </c>
      <c r="D102" s="152">
        <v>989</v>
      </c>
      <c r="F102" s="68">
        <f t="shared" si="22"/>
        <v>0</v>
      </c>
      <c r="H102" s="44">
        <f t="shared" si="23"/>
        <v>0</v>
      </c>
      <c r="I102" s="66">
        <f t="shared" si="24"/>
        <v>0</v>
      </c>
    </row>
    <row r="103" spans="1:9" customFormat="1" x14ac:dyDescent="0.25">
      <c r="A103" s="153" t="s">
        <v>600</v>
      </c>
      <c r="B103" s="153" t="s">
        <v>601</v>
      </c>
      <c r="C103" s="19" t="s">
        <v>3</v>
      </c>
      <c r="D103" s="152">
        <v>234</v>
      </c>
      <c r="F103" s="68">
        <f t="shared" si="22"/>
        <v>0</v>
      </c>
      <c r="H103" s="44">
        <f t="shared" si="23"/>
        <v>0</v>
      </c>
      <c r="I103" s="66">
        <f t="shared" si="24"/>
        <v>0</v>
      </c>
    </row>
    <row r="104" spans="1:9" customFormat="1" x14ac:dyDescent="0.25">
      <c r="A104" s="153" t="s">
        <v>602</v>
      </c>
      <c r="B104" s="153" t="s">
        <v>603</v>
      </c>
      <c r="C104" s="19" t="s">
        <v>6</v>
      </c>
      <c r="D104" s="152">
        <v>1149</v>
      </c>
      <c r="F104" s="68">
        <f t="shared" si="22"/>
        <v>0</v>
      </c>
      <c r="H104" s="44">
        <f t="shared" si="23"/>
        <v>0</v>
      </c>
      <c r="I104" s="66">
        <f t="shared" si="24"/>
        <v>0</v>
      </c>
    </row>
    <row r="105" spans="1:9" s="13" customFormat="1" x14ac:dyDescent="0.2">
      <c r="A105" s="49" t="s">
        <v>537</v>
      </c>
      <c r="B105" s="12" t="s">
        <v>538</v>
      </c>
      <c r="C105" s="19" t="s">
        <v>26</v>
      </c>
      <c r="D105" s="105">
        <v>557</v>
      </c>
      <c r="E105" s="47"/>
      <c r="F105" s="68">
        <f t="shared" ref="F105:F109" si="25">D105*E105</f>
        <v>0</v>
      </c>
      <c r="H105" s="44">
        <f t="shared" ref="H105:H109" si="26">D105*F$8</f>
        <v>0</v>
      </c>
      <c r="I105" s="66">
        <f t="shared" ref="I105:I109" si="27">F105*F$8</f>
        <v>0</v>
      </c>
    </row>
    <row r="106" spans="1:9" s="13" customFormat="1" x14ac:dyDescent="0.2">
      <c r="A106" s="49" t="s">
        <v>539</v>
      </c>
      <c r="B106" s="137" t="s">
        <v>540</v>
      </c>
      <c r="C106" s="19" t="s">
        <v>26</v>
      </c>
      <c r="D106" s="105">
        <v>657</v>
      </c>
      <c r="E106" s="47"/>
      <c r="F106" s="68">
        <f t="shared" si="25"/>
        <v>0</v>
      </c>
      <c r="H106" s="44">
        <f t="shared" si="26"/>
        <v>0</v>
      </c>
      <c r="I106" s="66">
        <f t="shared" si="27"/>
        <v>0</v>
      </c>
    </row>
    <row r="107" spans="1:9" s="13" customFormat="1" x14ac:dyDescent="0.2">
      <c r="A107" s="49" t="s">
        <v>541</v>
      </c>
      <c r="B107" s="137" t="s">
        <v>542</v>
      </c>
      <c r="C107" s="19" t="s">
        <v>26</v>
      </c>
      <c r="D107" s="105">
        <v>710</v>
      </c>
      <c r="E107" s="47"/>
      <c r="F107" s="68">
        <f t="shared" si="25"/>
        <v>0</v>
      </c>
      <c r="H107" s="44">
        <f t="shared" si="26"/>
        <v>0</v>
      </c>
      <c r="I107" s="66">
        <f t="shared" si="27"/>
        <v>0</v>
      </c>
    </row>
    <row r="108" spans="1:9" s="13" customFormat="1" x14ac:dyDescent="0.2">
      <c r="A108" s="49" t="s">
        <v>543</v>
      </c>
      <c r="B108" s="137" t="s">
        <v>544</v>
      </c>
      <c r="C108" s="19" t="s">
        <v>26</v>
      </c>
      <c r="D108" s="105">
        <v>890</v>
      </c>
      <c r="E108" s="47"/>
      <c r="F108" s="68">
        <f t="shared" si="25"/>
        <v>0</v>
      </c>
      <c r="H108" s="44">
        <f t="shared" si="26"/>
        <v>0</v>
      </c>
      <c r="I108" s="66">
        <f t="shared" si="27"/>
        <v>0</v>
      </c>
    </row>
    <row r="109" spans="1:9" s="13" customFormat="1" x14ac:dyDescent="0.2">
      <c r="A109" s="49" t="s">
        <v>545</v>
      </c>
      <c r="B109" s="137" t="s">
        <v>546</v>
      </c>
      <c r="C109" s="19" t="s">
        <v>26</v>
      </c>
      <c r="D109" s="105">
        <v>1035</v>
      </c>
      <c r="E109" s="47"/>
      <c r="F109" s="68">
        <f t="shared" si="25"/>
        <v>0</v>
      </c>
      <c r="H109" s="44">
        <f t="shared" si="26"/>
        <v>0</v>
      </c>
      <c r="I109" s="66">
        <f t="shared" si="27"/>
        <v>0</v>
      </c>
    </row>
    <row r="110" spans="1:9" s="13" customFormat="1" x14ac:dyDescent="0.2">
      <c r="A110" s="49"/>
      <c r="B110" s="137"/>
      <c r="C110" s="19"/>
      <c r="D110" s="105"/>
      <c r="E110" s="47"/>
      <c r="F110" s="68"/>
      <c r="H110" s="44"/>
      <c r="I110" s="66"/>
    </row>
    <row r="111" spans="1:9" s="13" customFormat="1" x14ac:dyDescent="0.2">
      <c r="A111" s="84"/>
      <c r="B111" s="120" t="s">
        <v>424</v>
      </c>
      <c r="C111" s="49"/>
      <c r="D111" s="113"/>
      <c r="E111" s="81"/>
      <c r="F111" s="64"/>
      <c r="G111" s="80"/>
      <c r="H111" s="44"/>
      <c r="I111" s="45"/>
    </row>
    <row r="112" spans="1:9" s="13" customFormat="1" x14ac:dyDescent="0.2">
      <c r="A112" s="27" t="s">
        <v>242</v>
      </c>
      <c r="B112" s="12" t="s">
        <v>243</v>
      </c>
      <c r="C112" s="19" t="s">
        <v>3</v>
      </c>
      <c r="D112" s="107">
        <v>181</v>
      </c>
      <c r="E112" s="81"/>
      <c r="F112" s="68">
        <f t="shared" ref="F112:F119" si="28">D112*E112</f>
        <v>0</v>
      </c>
      <c r="G112" s="80"/>
      <c r="H112" s="44">
        <f t="shared" ref="H112:H119" si="29">D112*F$8</f>
        <v>0</v>
      </c>
      <c r="I112" s="66">
        <f t="shared" ref="I112:I119" si="30">F112*F$8</f>
        <v>0</v>
      </c>
    </row>
    <row r="113" spans="1:9" s="13" customFormat="1" x14ac:dyDescent="0.2">
      <c r="A113" s="27" t="s">
        <v>244</v>
      </c>
      <c r="B113" s="12" t="s">
        <v>212</v>
      </c>
      <c r="C113" s="19" t="s">
        <v>6</v>
      </c>
      <c r="D113" s="107">
        <v>816</v>
      </c>
      <c r="E113" s="81"/>
      <c r="F113" s="68">
        <f t="shared" si="28"/>
        <v>0</v>
      </c>
      <c r="G113" s="80"/>
      <c r="H113" s="44">
        <f t="shared" si="29"/>
        <v>0</v>
      </c>
      <c r="I113" s="66">
        <f t="shared" si="30"/>
        <v>0</v>
      </c>
    </row>
    <row r="114" spans="1:9" s="13" customFormat="1" x14ac:dyDescent="0.2">
      <c r="A114" s="27" t="s">
        <v>247</v>
      </c>
      <c r="B114" s="12" t="s">
        <v>246</v>
      </c>
      <c r="C114" s="19" t="s">
        <v>3</v>
      </c>
      <c r="D114" s="107">
        <v>200</v>
      </c>
      <c r="E114" s="81"/>
      <c r="F114" s="68">
        <f t="shared" si="28"/>
        <v>0</v>
      </c>
      <c r="G114" s="80"/>
      <c r="H114" s="44">
        <f t="shared" si="29"/>
        <v>0</v>
      </c>
      <c r="I114" s="66">
        <f t="shared" si="30"/>
        <v>0</v>
      </c>
    </row>
    <row r="115" spans="1:9" s="13" customFormat="1" x14ac:dyDescent="0.2">
      <c r="A115" s="27" t="s">
        <v>245</v>
      </c>
      <c r="B115" s="12" t="s">
        <v>213</v>
      </c>
      <c r="C115" s="19" t="s">
        <v>6</v>
      </c>
      <c r="D115" s="107">
        <v>884</v>
      </c>
      <c r="E115" s="81"/>
      <c r="F115" s="68">
        <f t="shared" si="28"/>
        <v>0</v>
      </c>
      <c r="G115" s="80"/>
      <c r="H115" s="44">
        <f t="shared" si="29"/>
        <v>0</v>
      </c>
      <c r="I115" s="66">
        <f t="shared" si="30"/>
        <v>0</v>
      </c>
    </row>
    <row r="116" spans="1:9" s="13" customFormat="1" x14ac:dyDescent="0.2">
      <c r="A116" s="27" t="s">
        <v>248</v>
      </c>
      <c r="B116" s="12" t="s">
        <v>249</v>
      </c>
      <c r="C116" s="19" t="s">
        <v>3</v>
      </c>
      <c r="D116" s="107">
        <v>268</v>
      </c>
      <c r="E116" s="81"/>
      <c r="F116" s="68">
        <f t="shared" si="28"/>
        <v>0</v>
      </c>
      <c r="G116" s="80"/>
      <c r="H116" s="44">
        <f t="shared" si="29"/>
        <v>0</v>
      </c>
      <c r="I116" s="66">
        <f t="shared" si="30"/>
        <v>0</v>
      </c>
    </row>
    <row r="117" spans="1:9" s="13" customFormat="1" x14ac:dyDescent="0.2">
      <c r="A117" s="27" t="s">
        <v>253</v>
      </c>
      <c r="B117" s="12" t="s">
        <v>214</v>
      </c>
      <c r="C117" s="19" t="s">
        <v>6</v>
      </c>
      <c r="D117" s="107">
        <v>1285</v>
      </c>
      <c r="E117" s="81"/>
      <c r="F117" s="68">
        <f t="shared" si="28"/>
        <v>0</v>
      </c>
      <c r="G117" s="80"/>
      <c r="H117" s="44">
        <f t="shared" si="29"/>
        <v>0</v>
      </c>
      <c r="I117" s="66">
        <f t="shared" si="30"/>
        <v>0</v>
      </c>
    </row>
    <row r="118" spans="1:9" s="13" customFormat="1" x14ac:dyDescent="0.2">
      <c r="A118" s="27" t="s">
        <v>250</v>
      </c>
      <c r="B118" s="12" t="s">
        <v>251</v>
      </c>
      <c r="C118" s="19" t="s">
        <v>3</v>
      </c>
      <c r="D118" s="107">
        <v>305</v>
      </c>
      <c r="E118" s="81"/>
      <c r="F118" s="68">
        <f t="shared" si="28"/>
        <v>0</v>
      </c>
      <c r="G118" s="80"/>
      <c r="H118" s="44">
        <f t="shared" si="29"/>
        <v>0</v>
      </c>
      <c r="I118" s="66">
        <f t="shared" si="30"/>
        <v>0</v>
      </c>
    </row>
    <row r="119" spans="1:9" s="13" customFormat="1" x14ac:dyDescent="0.2">
      <c r="A119" s="27" t="s">
        <v>252</v>
      </c>
      <c r="B119" s="12" t="s">
        <v>215</v>
      </c>
      <c r="C119" s="19" t="s">
        <v>6</v>
      </c>
      <c r="D119" s="107">
        <v>1493</v>
      </c>
      <c r="E119" s="81"/>
      <c r="F119" s="68">
        <f t="shared" si="28"/>
        <v>0</v>
      </c>
      <c r="G119" s="80"/>
      <c r="H119" s="44">
        <f t="shared" si="29"/>
        <v>0</v>
      </c>
      <c r="I119" s="66">
        <f t="shared" si="30"/>
        <v>0</v>
      </c>
    </row>
    <row r="120" spans="1:9" s="13" customFormat="1" x14ac:dyDescent="0.2">
      <c r="A120" s="27"/>
      <c r="B120" s="12"/>
      <c r="C120" s="19"/>
      <c r="D120" s="107"/>
      <c r="E120" s="81"/>
      <c r="F120" s="64"/>
      <c r="G120" s="80"/>
      <c r="H120" s="44"/>
      <c r="I120" s="45"/>
    </row>
    <row r="121" spans="1:9" s="13" customFormat="1" x14ac:dyDescent="0.2">
      <c r="A121" s="84"/>
      <c r="B121" s="52" t="s">
        <v>425</v>
      </c>
      <c r="C121" s="52"/>
      <c r="D121" s="113"/>
      <c r="E121" s="81"/>
      <c r="F121" s="64"/>
      <c r="G121" s="80"/>
      <c r="H121" s="44"/>
      <c r="I121" s="45"/>
    </row>
    <row r="122" spans="1:9" s="13" customFormat="1" x14ac:dyDescent="0.2">
      <c r="A122" s="27" t="s">
        <v>258</v>
      </c>
      <c r="B122" s="12" t="s">
        <v>373</v>
      </c>
      <c r="C122" s="19" t="s">
        <v>3</v>
      </c>
      <c r="D122" s="107">
        <v>227</v>
      </c>
      <c r="E122" s="81"/>
      <c r="F122" s="68">
        <f t="shared" ref="F122:F130" si="31">D122*E122</f>
        <v>0</v>
      </c>
      <c r="G122" s="80"/>
      <c r="H122" s="44">
        <f t="shared" ref="H122:H130" si="32">D122*F$8</f>
        <v>0</v>
      </c>
      <c r="I122" s="66">
        <f t="shared" ref="I122:I130" si="33">F122*F$8</f>
        <v>0</v>
      </c>
    </row>
    <row r="123" spans="1:9" s="13" customFormat="1" x14ac:dyDescent="0.2">
      <c r="A123" s="27" t="s">
        <v>254</v>
      </c>
      <c r="B123" s="12" t="s">
        <v>208</v>
      </c>
      <c r="C123" s="19" t="s">
        <v>4</v>
      </c>
      <c r="D123" s="107">
        <v>759</v>
      </c>
      <c r="E123" s="81"/>
      <c r="F123" s="68">
        <f t="shared" si="31"/>
        <v>0</v>
      </c>
      <c r="G123" s="80"/>
      <c r="H123" s="44">
        <f t="shared" si="32"/>
        <v>0</v>
      </c>
      <c r="I123" s="66">
        <f t="shared" si="33"/>
        <v>0</v>
      </c>
    </row>
    <row r="124" spans="1:9" s="13" customFormat="1" x14ac:dyDescent="0.2">
      <c r="A124" s="27" t="s">
        <v>259</v>
      </c>
      <c r="B124" s="12" t="s">
        <v>374</v>
      </c>
      <c r="C124" s="19" t="s">
        <v>3</v>
      </c>
      <c r="D124" s="107">
        <v>271</v>
      </c>
      <c r="E124" s="81"/>
      <c r="F124" s="68">
        <f t="shared" si="31"/>
        <v>0</v>
      </c>
      <c r="G124" s="80"/>
      <c r="H124" s="44">
        <f t="shared" si="32"/>
        <v>0</v>
      </c>
      <c r="I124" s="66">
        <f t="shared" si="33"/>
        <v>0</v>
      </c>
    </row>
    <row r="125" spans="1:9" s="13" customFormat="1" x14ac:dyDescent="0.2">
      <c r="A125" s="53" t="s">
        <v>255</v>
      </c>
      <c r="B125" s="12" t="s">
        <v>209</v>
      </c>
      <c r="C125" s="19" t="s">
        <v>4</v>
      </c>
      <c r="D125" s="107">
        <v>1006</v>
      </c>
      <c r="E125" s="81"/>
      <c r="F125" s="68">
        <f t="shared" si="31"/>
        <v>0</v>
      </c>
      <c r="G125" s="80"/>
      <c r="H125" s="44">
        <f t="shared" si="32"/>
        <v>0</v>
      </c>
      <c r="I125" s="66">
        <f t="shared" si="33"/>
        <v>0</v>
      </c>
    </row>
    <row r="126" spans="1:9" s="13" customFormat="1" x14ac:dyDescent="0.2">
      <c r="A126" s="27" t="s">
        <v>260</v>
      </c>
      <c r="B126" s="12" t="s">
        <v>375</v>
      </c>
      <c r="C126" s="19" t="s">
        <v>3</v>
      </c>
      <c r="D126" s="107">
        <v>330</v>
      </c>
      <c r="E126" s="81"/>
      <c r="F126" s="68">
        <f t="shared" si="31"/>
        <v>0</v>
      </c>
      <c r="G126" s="80"/>
      <c r="H126" s="44">
        <f t="shared" si="32"/>
        <v>0</v>
      </c>
      <c r="I126" s="66">
        <f t="shared" si="33"/>
        <v>0</v>
      </c>
    </row>
    <row r="127" spans="1:9" s="13" customFormat="1" x14ac:dyDescent="0.2">
      <c r="A127" s="53" t="s">
        <v>256</v>
      </c>
      <c r="B127" s="12" t="s">
        <v>210</v>
      </c>
      <c r="C127" s="19" t="s">
        <v>4</v>
      </c>
      <c r="D127" s="107">
        <v>1232</v>
      </c>
      <c r="E127" s="81"/>
      <c r="F127" s="68">
        <f t="shared" si="31"/>
        <v>0</v>
      </c>
      <c r="G127" s="80"/>
      <c r="H127" s="44">
        <f t="shared" si="32"/>
        <v>0</v>
      </c>
      <c r="I127" s="66">
        <f t="shared" si="33"/>
        <v>0</v>
      </c>
    </row>
    <row r="128" spans="1:9" s="13" customFormat="1" x14ac:dyDescent="0.2">
      <c r="A128" s="27" t="s">
        <v>261</v>
      </c>
      <c r="B128" s="12" t="s">
        <v>376</v>
      </c>
      <c r="C128" s="19" t="s">
        <v>3</v>
      </c>
      <c r="D128" s="107">
        <v>366</v>
      </c>
      <c r="E128" s="81"/>
      <c r="F128" s="68">
        <f t="shared" si="31"/>
        <v>0</v>
      </c>
      <c r="G128" s="80"/>
      <c r="H128" s="44">
        <f t="shared" si="32"/>
        <v>0</v>
      </c>
      <c r="I128" s="66">
        <f t="shared" si="33"/>
        <v>0</v>
      </c>
    </row>
    <row r="129" spans="1:9" s="13" customFormat="1" x14ac:dyDescent="0.2">
      <c r="A129" s="53" t="s">
        <v>257</v>
      </c>
      <c r="B129" s="12" t="s">
        <v>211</v>
      </c>
      <c r="C129" s="19" t="s">
        <v>4</v>
      </c>
      <c r="D129" s="107">
        <v>1360</v>
      </c>
      <c r="E129" s="81"/>
      <c r="F129" s="68">
        <f t="shared" si="31"/>
        <v>0</v>
      </c>
      <c r="G129" s="80"/>
      <c r="H129" s="44">
        <f t="shared" si="32"/>
        <v>0</v>
      </c>
      <c r="I129" s="66">
        <f t="shared" si="33"/>
        <v>0</v>
      </c>
    </row>
    <row r="130" spans="1:9" s="13" customFormat="1" x14ac:dyDescent="0.2">
      <c r="A130" s="53" t="s">
        <v>79</v>
      </c>
      <c r="B130" s="12" t="s">
        <v>231</v>
      </c>
      <c r="C130" s="19" t="s">
        <v>26</v>
      </c>
      <c r="D130" s="107">
        <v>179</v>
      </c>
      <c r="E130" s="47"/>
      <c r="F130" s="68">
        <f t="shared" si="31"/>
        <v>0</v>
      </c>
      <c r="H130" s="44">
        <f t="shared" si="32"/>
        <v>0</v>
      </c>
      <c r="I130" s="66">
        <f t="shared" si="33"/>
        <v>0</v>
      </c>
    </row>
    <row r="131" spans="1:9" s="13" customFormat="1" x14ac:dyDescent="0.2">
      <c r="A131" s="53"/>
      <c r="B131" s="12"/>
      <c r="C131" s="19"/>
      <c r="D131" s="107"/>
      <c r="E131" s="81"/>
      <c r="F131" s="64"/>
      <c r="G131" s="80"/>
      <c r="H131" s="44"/>
      <c r="I131" s="45"/>
    </row>
    <row r="132" spans="1:9" s="13" customFormat="1" x14ac:dyDescent="0.2">
      <c r="B132" s="91" t="s">
        <v>236</v>
      </c>
      <c r="C132" s="52"/>
      <c r="D132" s="114"/>
      <c r="E132" s="69"/>
      <c r="F132" s="69"/>
      <c r="G132" s="69"/>
      <c r="H132" s="85"/>
      <c r="I132" s="86"/>
    </row>
    <row r="133" spans="1:9" x14ac:dyDescent="0.2">
      <c r="A133" s="13" t="s">
        <v>83</v>
      </c>
      <c r="B133" s="12" t="s">
        <v>196</v>
      </c>
      <c r="C133" s="19" t="s">
        <v>3</v>
      </c>
      <c r="D133" s="107">
        <v>256</v>
      </c>
      <c r="E133" s="81"/>
      <c r="F133" s="68">
        <f t="shared" ref="F133:F145" si="34">D133*E133</f>
        <v>0</v>
      </c>
      <c r="G133" s="80"/>
      <c r="H133" s="44">
        <f t="shared" ref="H133:H145" si="35">D133*F$8</f>
        <v>0</v>
      </c>
      <c r="I133" s="66">
        <f t="shared" ref="I133:I145" si="36">F133*F$8</f>
        <v>0</v>
      </c>
    </row>
    <row r="134" spans="1:9" x14ac:dyDescent="0.2">
      <c r="A134" s="13" t="s">
        <v>24</v>
      </c>
      <c r="B134" s="12" t="s">
        <v>197</v>
      </c>
      <c r="C134" s="19" t="s">
        <v>25</v>
      </c>
      <c r="D134" s="107">
        <v>675</v>
      </c>
      <c r="E134" s="81"/>
      <c r="F134" s="68">
        <f t="shared" si="34"/>
        <v>0</v>
      </c>
      <c r="G134" s="80"/>
      <c r="H134" s="44">
        <f t="shared" si="35"/>
        <v>0</v>
      </c>
      <c r="I134" s="66">
        <f t="shared" si="36"/>
        <v>0</v>
      </c>
    </row>
    <row r="135" spans="1:9" x14ac:dyDescent="0.2">
      <c r="A135" s="13" t="s">
        <v>84</v>
      </c>
      <c r="B135" s="12" t="s">
        <v>198</v>
      </c>
      <c r="C135" s="19" t="s">
        <v>25</v>
      </c>
      <c r="D135" s="107">
        <v>851</v>
      </c>
      <c r="E135" s="81"/>
      <c r="F135" s="68">
        <f t="shared" si="34"/>
        <v>0</v>
      </c>
      <c r="G135" s="80"/>
      <c r="H135" s="44">
        <f t="shared" si="35"/>
        <v>0</v>
      </c>
      <c r="I135" s="66">
        <f t="shared" si="36"/>
        <v>0</v>
      </c>
    </row>
    <row r="136" spans="1:9" x14ac:dyDescent="0.2">
      <c r="A136" s="13" t="s">
        <v>85</v>
      </c>
      <c r="B136" s="12" t="s">
        <v>199</v>
      </c>
      <c r="C136" s="19" t="s">
        <v>25</v>
      </c>
      <c r="D136" s="107">
        <v>1151</v>
      </c>
      <c r="E136" s="81"/>
      <c r="F136" s="68">
        <f t="shared" si="34"/>
        <v>0</v>
      </c>
      <c r="G136" s="80"/>
      <c r="H136" s="44">
        <f t="shared" si="35"/>
        <v>0</v>
      </c>
      <c r="I136" s="66">
        <f t="shared" si="36"/>
        <v>0</v>
      </c>
    </row>
    <row r="137" spans="1:9" x14ac:dyDescent="0.2">
      <c r="A137" s="13" t="s">
        <v>86</v>
      </c>
      <c r="B137" s="12" t="s">
        <v>200</v>
      </c>
      <c r="C137" s="19" t="s">
        <v>25</v>
      </c>
      <c r="D137" s="107">
        <v>1259</v>
      </c>
      <c r="E137" s="81"/>
      <c r="F137" s="68">
        <f t="shared" si="34"/>
        <v>0</v>
      </c>
      <c r="G137" s="80"/>
      <c r="H137" s="44">
        <f t="shared" si="35"/>
        <v>0</v>
      </c>
      <c r="I137" s="66">
        <f t="shared" si="36"/>
        <v>0</v>
      </c>
    </row>
    <row r="138" spans="1:9" x14ac:dyDescent="0.2">
      <c r="A138" s="13" t="s">
        <v>21</v>
      </c>
      <c r="B138" s="12" t="s">
        <v>201</v>
      </c>
      <c r="C138" s="19" t="s">
        <v>26</v>
      </c>
      <c r="D138" s="107">
        <v>725</v>
      </c>
      <c r="E138" s="81"/>
      <c r="F138" s="68">
        <f t="shared" si="34"/>
        <v>0</v>
      </c>
      <c r="G138" s="80"/>
      <c r="H138" s="44">
        <f t="shared" si="35"/>
        <v>0</v>
      </c>
      <c r="I138" s="66">
        <f t="shared" si="36"/>
        <v>0</v>
      </c>
    </row>
    <row r="139" spans="1:9" x14ac:dyDescent="0.2">
      <c r="A139" s="13" t="s">
        <v>80</v>
      </c>
      <c r="B139" s="12" t="s">
        <v>202</v>
      </c>
      <c r="C139" s="19" t="s">
        <v>26</v>
      </c>
      <c r="D139" s="107">
        <v>855</v>
      </c>
      <c r="E139" s="81"/>
      <c r="F139" s="68">
        <f t="shared" si="34"/>
        <v>0</v>
      </c>
      <c r="G139" s="80"/>
      <c r="H139" s="44">
        <f t="shared" si="35"/>
        <v>0</v>
      </c>
      <c r="I139" s="66">
        <f t="shared" si="36"/>
        <v>0</v>
      </c>
    </row>
    <row r="140" spans="1:9" x14ac:dyDescent="0.2">
      <c r="A140" s="13" t="s">
        <v>81</v>
      </c>
      <c r="B140" s="12" t="s">
        <v>203</v>
      </c>
      <c r="C140" s="19" t="s">
        <v>26</v>
      </c>
      <c r="D140" s="107">
        <v>1158</v>
      </c>
      <c r="E140" s="81"/>
      <c r="F140" s="68">
        <f t="shared" si="34"/>
        <v>0</v>
      </c>
      <c r="G140" s="80"/>
      <c r="H140" s="44">
        <f t="shared" si="35"/>
        <v>0</v>
      </c>
      <c r="I140" s="66">
        <f t="shared" si="36"/>
        <v>0</v>
      </c>
    </row>
    <row r="141" spans="1:9" x14ac:dyDescent="0.2">
      <c r="A141" s="13" t="s">
        <v>82</v>
      </c>
      <c r="B141" s="12" t="s">
        <v>204</v>
      </c>
      <c r="C141" s="19" t="s">
        <v>26</v>
      </c>
      <c r="D141" s="107">
        <v>1346</v>
      </c>
      <c r="E141" s="81"/>
      <c r="F141" s="68">
        <f t="shared" si="34"/>
        <v>0</v>
      </c>
      <c r="G141" s="80"/>
      <c r="H141" s="44">
        <f t="shared" si="35"/>
        <v>0</v>
      </c>
      <c r="I141" s="66">
        <f t="shared" si="36"/>
        <v>0</v>
      </c>
    </row>
    <row r="142" spans="1:9" ht="42.75" x14ac:dyDescent="0.2">
      <c r="A142" s="140" t="s">
        <v>22</v>
      </c>
      <c r="B142" s="131" t="s">
        <v>384</v>
      </c>
      <c r="C142" s="19" t="s">
        <v>3</v>
      </c>
      <c r="D142" s="107">
        <v>245</v>
      </c>
      <c r="E142" s="81"/>
      <c r="F142" s="68">
        <f t="shared" si="34"/>
        <v>0</v>
      </c>
      <c r="G142" s="80"/>
      <c r="H142" s="44">
        <f t="shared" si="35"/>
        <v>0</v>
      </c>
      <c r="I142" s="66">
        <f t="shared" si="36"/>
        <v>0</v>
      </c>
    </row>
    <row r="143" spans="1:9" ht="42.75" x14ac:dyDescent="0.2">
      <c r="A143" s="140" t="s">
        <v>23</v>
      </c>
      <c r="B143" s="131" t="s">
        <v>235</v>
      </c>
      <c r="C143" s="19" t="s">
        <v>26</v>
      </c>
      <c r="D143" s="107">
        <v>417</v>
      </c>
      <c r="E143" s="81"/>
      <c r="F143" s="68">
        <f t="shared" si="34"/>
        <v>0</v>
      </c>
      <c r="G143" s="80"/>
      <c r="H143" s="44">
        <f t="shared" si="35"/>
        <v>0</v>
      </c>
      <c r="I143" s="66">
        <f t="shared" si="36"/>
        <v>0</v>
      </c>
    </row>
    <row r="144" spans="1:9" ht="42.75" x14ac:dyDescent="0.2">
      <c r="A144" s="140" t="s">
        <v>87</v>
      </c>
      <c r="B144" s="131" t="s">
        <v>380</v>
      </c>
      <c r="C144" s="19" t="s">
        <v>26</v>
      </c>
      <c r="D144" s="107">
        <v>417</v>
      </c>
      <c r="E144" s="81"/>
      <c r="F144" s="68">
        <f t="shared" si="34"/>
        <v>0</v>
      </c>
      <c r="G144" s="80"/>
      <c r="H144" s="44">
        <f t="shared" si="35"/>
        <v>0</v>
      </c>
      <c r="I144" s="66">
        <f t="shared" si="36"/>
        <v>0</v>
      </c>
    </row>
    <row r="145" spans="1:9" x14ac:dyDescent="0.2">
      <c r="A145" s="13" t="s">
        <v>88</v>
      </c>
      <c r="B145" s="12" t="s">
        <v>216</v>
      </c>
      <c r="C145" s="19" t="s">
        <v>26</v>
      </c>
      <c r="D145" s="107">
        <v>206</v>
      </c>
      <c r="E145" s="81"/>
      <c r="F145" s="68">
        <f t="shared" si="34"/>
        <v>0</v>
      </c>
      <c r="G145" s="80"/>
      <c r="H145" s="44">
        <f t="shared" si="35"/>
        <v>0</v>
      </c>
      <c r="I145" s="66">
        <f t="shared" si="36"/>
        <v>0</v>
      </c>
    </row>
    <row r="146" spans="1:9" s="13" customFormat="1" ht="15.75" thickBot="1" x14ac:dyDescent="0.25">
      <c r="A146" s="53"/>
      <c r="B146" s="12"/>
      <c r="C146" s="19"/>
      <c r="D146" s="107"/>
      <c r="E146" s="81"/>
      <c r="F146" s="64"/>
      <c r="G146" s="80"/>
      <c r="H146" s="44"/>
      <c r="I146" s="45"/>
    </row>
    <row r="147" spans="1:9" s="13" customFormat="1" ht="15.75" thickBot="1" x14ac:dyDescent="0.25">
      <c r="A147" s="84"/>
      <c r="B147" s="156" t="s">
        <v>143</v>
      </c>
      <c r="C147" s="156"/>
      <c r="D147" s="156"/>
      <c r="E147" s="156"/>
      <c r="F147" s="156"/>
      <c r="G147" s="124"/>
      <c r="H147" s="44"/>
      <c r="I147" s="123">
        <f>SUM(I11:I146)</f>
        <v>0</v>
      </c>
    </row>
  </sheetData>
  <mergeCells count="4">
    <mergeCell ref="B147:F147"/>
    <mergeCell ref="B8:E8"/>
    <mergeCell ref="A1:I5"/>
    <mergeCell ref="A6:I6"/>
  </mergeCells>
  <phoneticPr fontId="7" type="noConversion"/>
  <conditionalFormatting sqref="A43:A48">
    <cfRule type="duplicateValues" dxfId="15" priority="13"/>
  </conditionalFormatting>
  <conditionalFormatting sqref="A65:A72">
    <cfRule type="duplicateValues" dxfId="14" priority="1"/>
  </conditionalFormatting>
  <conditionalFormatting sqref="A73">
    <cfRule type="duplicateValues" dxfId="13" priority="19"/>
  </conditionalFormatting>
  <conditionalFormatting sqref="A82 A85:A87">
    <cfRule type="duplicateValues" dxfId="12" priority="3"/>
  </conditionalFormatting>
  <conditionalFormatting sqref="A83:A84">
    <cfRule type="duplicateValues" dxfId="11" priority="2"/>
  </conditionalFormatting>
  <pageMargins left="0.25" right="0.25" top="0.5" bottom="0.75" header="0.3" footer="0.3"/>
  <pageSetup scale="72" orientation="landscape" horizontalDpi="4294967293" r:id="rId1"/>
  <headerFooter alignWithMargins="0">
    <oddFooter>&amp;L
Updated January 2026
&amp;P of &amp;N&amp;RUS Funds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3"/>
  <sheetViews>
    <sheetView zoomScaleNormal="100" workbookViewId="0">
      <selection activeCell="B25" sqref="B25"/>
    </sheetView>
  </sheetViews>
  <sheetFormatPr defaultColWidth="9.140625" defaultRowHeight="15" x14ac:dyDescent="0.2"/>
  <cols>
    <col min="1" max="1" width="19.5703125" style="5" bestFit="1" customWidth="1"/>
    <col min="2" max="2" width="98.85546875" style="22" bestFit="1" customWidth="1"/>
    <col min="3" max="3" width="8.85546875" style="32" bestFit="1" customWidth="1"/>
    <col min="4" max="4" width="10.140625" style="107" bestFit="1" customWidth="1"/>
    <col min="5" max="5" width="7.85546875" style="1" customWidth="1"/>
    <col min="6" max="6" width="14.7109375" style="30" customWidth="1"/>
    <col min="7" max="7" width="2.7109375" style="5" customWidth="1"/>
    <col min="8" max="8" width="14.7109375" style="83" customWidth="1"/>
    <col min="9" max="9" width="14.7109375" style="75" customWidth="1"/>
    <col min="10" max="16384" width="9.140625" style="5"/>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 customHeight="1" x14ac:dyDescent="0.2">
      <c r="A5" s="157"/>
      <c r="B5" s="157"/>
      <c r="C5" s="157"/>
      <c r="D5" s="157"/>
      <c r="E5" s="157"/>
      <c r="F5" s="157"/>
      <c r="G5" s="157"/>
      <c r="H5" s="157"/>
      <c r="I5" s="157"/>
    </row>
    <row r="6" spans="1:9" ht="17.45" customHeight="1" x14ac:dyDescent="0.2">
      <c r="A6" s="159" t="s">
        <v>140</v>
      </c>
      <c r="B6" s="159"/>
      <c r="C6" s="159"/>
      <c r="D6" s="159"/>
      <c r="E6" s="159"/>
      <c r="F6" s="159"/>
      <c r="G6" s="159"/>
      <c r="H6" s="159"/>
      <c r="I6" s="159"/>
    </row>
    <row r="7" spans="1:9" ht="45" x14ac:dyDescent="0.2">
      <c r="A7" s="55" t="s">
        <v>0</v>
      </c>
      <c r="B7" s="56" t="s">
        <v>1</v>
      </c>
      <c r="C7" s="1" t="s">
        <v>35</v>
      </c>
      <c r="D7" s="2" t="s">
        <v>134</v>
      </c>
      <c r="E7" s="3" t="s">
        <v>135</v>
      </c>
      <c r="F7" s="3" t="s">
        <v>137</v>
      </c>
      <c r="G7" s="58" t="s">
        <v>139</v>
      </c>
      <c r="H7" s="72" t="s">
        <v>136</v>
      </c>
      <c r="I7" s="73" t="s">
        <v>138</v>
      </c>
    </row>
    <row r="8" spans="1:9" ht="18" x14ac:dyDescent="0.2">
      <c r="A8" s="121"/>
      <c r="B8" s="154" t="s">
        <v>286</v>
      </c>
      <c r="C8" s="154"/>
      <c r="D8" s="154"/>
      <c r="E8" s="154"/>
      <c r="F8" s="9">
        <v>0</v>
      </c>
      <c r="G8" s="61"/>
      <c r="H8" s="74"/>
    </row>
    <row r="9" spans="1:9" x14ac:dyDescent="0.2">
      <c r="A9" s="91"/>
      <c r="B9" s="12"/>
      <c r="C9" s="19"/>
      <c r="D9" s="111"/>
      <c r="E9" s="8"/>
      <c r="F9" s="14"/>
      <c r="G9" s="43"/>
      <c r="H9" s="76"/>
      <c r="I9" s="77"/>
    </row>
    <row r="10" spans="1:9" x14ac:dyDescent="0.2">
      <c r="A10" s="91"/>
      <c r="B10" s="17" t="s">
        <v>416</v>
      </c>
      <c r="C10" s="41"/>
      <c r="D10" s="106"/>
      <c r="F10" s="92"/>
      <c r="G10" s="13"/>
      <c r="H10" s="78"/>
      <c r="I10" s="77"/>
    </row>
    <row r="11" spans="1:9" x14ac:dyDescent="0.2">
      <c r="A11" s="13" t="s">
        <v>165</v>
      </c>
      <c r="B11" s="12" t="s">
        <v>239</v>
      </c>
      <c r="C11" s="19" t="s">
        <v>3</v>
      </c>
      <c r="D11" s="107">
        <v>1945</v>
      </c>
      <c r="E11" s="47"/>
      <c r="F11" s="68">
        <f>D11*E11</f>
        <v>0</v>
      </c>
      <c r="G11" s="80"/>
      <c r="H11" s="44">
        <f>D11*F$8</f>
        <v>0</v>
      </c>
      <c r="I11" s="66">
        <f t="shared" ref="I11" si="0">F11*F$8</f>
        <v>0</v>
      </c>
    </row>
    <row r="12" spans="1:9" x14ac:dyDescent="0.2">
      <c r="A12" s="13" t="s">
        <v>572</v>
      </c>
      <c r="B12" s="12" t="s">
        <v>531</v>
      </c>
      <c r="C12" s="19" t="s">
        <v>3</v>
      </c>
      <c r="D12" s="107">
        <v>3167</v>
      </c>
      <c r="E12" s="47"/>
      <c r="F12" s="68">
        <f>D12*E12</f>
        <v>0</v>
      </c>
      <c r="G12" s="80"/>
      <c r="H12" s="44">
        <f>D12*F$8</f>
        <v>0</v>
      </c>
      <c r="I12" s="66">
        <f t="shared" ref="I12:I16" si="1">F12*F$8</f>
        <v>0</v>
      </c>
    </row>
    <row r="13" spans="1:9" x14ac:dyDescent="0.2">
      <c r="A13" s="13" t="s">
        <v>573</v>
      </c>
      <c r="B13" s="12" t="s">
        <v>574</v>
      </c>
      <c r="C13" s="19" t="s">
        <v>3</v>
      </c>
      <c r="D13" s="107">
        <v>3230</v>
      </c>
      <c r="E13" s="47"/>
      <c r="F13" s="68">
        <f t="shared" ref="F13:F14" si="2">D13*E13</f>
        <v>0</v>
      </c>
      <c r="G13" s="80"/>
      <c r="H13" s="44">
        <f t="shared" ref="H13:H14" si="3">D13*F$8</f>
        <v>0</v>
      </c>
      <c r="I13" s="66">
        <f t="shared" ref="I13:I14" si="4">F13*F$8</f>
        <v>0</v>
      </c>
    </row>
    <row r="14" spans="1:9" x14ac:dyDescent="0.2">
      <c r="A14" s="13" t="s">
        <v>575</v>
      </c>
      <c r="B14" s="12" t="s">
        <v>576</v>
      </c>
      <c r="C14" s="19" t="s">
        <v>3</v>
      </c>
      <c r="D14" s="107">
        <v>3354</v>
      </c>
      <c r="E14" s="47"/>
      <c r="F14" s="68">
        <f t="shared" si="2"/>
        <v>0</v>
      </c>
      <c r="G14" s="80"/>
      <c r="H14" s="44">
        <f t="shared" si="3"/>
        <v>0</v>
      </c>
      <c r="I14" s="66">
        <f t="shared" si="4"/>
        <v>0</v>
      </c>
    </row>
    <row r="15" spans="1:9" s="151" customFormat="1" ht="13.9" customHeight="1" x14ac:dyDescent="0.2">
      <c r="A15" s="140" t="s">
        <v>577</v>
      </c>
      <c r="B15" s="131" t="s">
        <v>585</v>
      </c>
      <c r="C15" s="142" t="s">
        <v>3</v>
      </c>
      <c r="D15" s="148">
        <v>3125</v>
      </c>
      <c r="E15" s="149"/>
      <c r="F15" s="145">
        <f>D15*E15</f>
        <v>0</v>
      </c>
      <c r="G15" s="150"/>
      <c r="H15" s="146">
        <f>D15*F$8</f>
        <v>0</v>
      </c>
      <c r="I15" s="147">
        <f t="shared" si="1"/>
        <v>0</v>
      </c>
    </row>
    <row r="16" spans="1:9" x14ac:dyDescent="0.2">
      <c r="A16" s="13" t="s">
        <v>578</v>
      </c>
      <c r="B16" s="12" t="s">
        <v>586</v>
      </c>
      <c r="C16" s="19" t="s">
        <v>3</v>
      </c>
      <c r="D16" s="107">
        <v>2935</v>
      </c>
      <c r="E16" s="47"/>
      <c r="F16" s="68">
        <f>D16*E16</f>
        <v>0</v>
      </c>
      <c r="G16" s="80"/>
      <c r="H16" s="44">
        <f>D16*F$8</f>
        <v>0</v>
      </c>
      <c r="I16" s="66">
        <f t="shared" si="1"/>
        <v>0</v>
      </c>
    </row>
    <row r="17" spans="1:9" x14ac:dyDescent="0.2">
      <c r="A17" s="13" t="s">
        <v>174</v>
      </c>
      <c r="B17" s="12" t="s">
        <v>472</v>
      </c>
      <c r="C17" s="19" t="s">
        <v>3</v>
      </c>
      <c r="D17" s="107">
        <v>2081</v>
      </c>
      <c r="E17" s="47"/>
      <c r="F17" s="68">
        <f>D17*E17</f>
        <v>0</v>
      </c>
      <c r="G17" s="80"/>
      <c r="H17" s="44">
        <f>D17*F$8</f>
        <v>0</v>
      </c>
      <c r="I17" s="66">
        <f>F17*F$8</f>
        <v>0</v>
      </c>
    </row>
    <row r="18" spans="1:9" x14ac:dyDescent="0.2">
      <c r="A18" s="13"/>
      <c r="B18" s="12"/>
      <c r="C18" s="19"/>
      <c r="E18" s="47"/>
      <c r="F18" s="68"/>
      <c r="G18" s="80"/>
      <c r="H18" s="44"/>
      <c r="I18" s="66"/>
    </row>
    <row r="19" spans="1:9" x14ac:dyDescent="0.2">
      <c r="A19" s="91"/>
      <c r="B19" s="17" t="s">
        <v>238</v>
      </c>
      <c r="C19" s="19"/>
      <c r="E19" s="8"/>
      <c r="F19" s="68"/>
      <c r="G19" s="68"/>
      <c r="H19" s="44"/>
      <c r="I19" s="45"/>
    </row>
    <row r="20" spans="1:9" ht="18.75" customHeight="1" x14ac:dyDescent="0.2">
      <c r="A20" s="139" t="s">
        <v>557</v>
      </c>
      <c r="B20" s="138" t="s">
        <v>552</v>
      </c>
      <c r="C20" s="19" t="s">
        <v>3</v>
      </c>
      <c r="D20" s="132">
        <v>8121</v>
      </c>
      <c r="E20" s="8"/>
      <c r="F20" s="68">
        <f>D20*E20</f>
        <v>0</v>
      </c>
      <c r="G20" s="80"/>
      <c r="H20" s="44">
        <f>D20*F$8</f>
        <v>0</v>
      </c>
      <c r="I20" s="66">
        <f>F20*F$8</f>
        <v>0</v>
      </c>
    </row>
    <row r="21" spans="1:9" x14ac:dyDescent="0.2">
      <c r="A21" s="13" t="s">
        <v>558</v>
      </c>
      <c r="B21" s="12" t="s">
        <v>559</v>
      </c>
      <c r="C21" s="19" t="s">
        <v>3</v>
      </c>
      <c r="D21" s="107">
        <v>8342</v>
      </c>
      <c r="E21" s="47"/>
      <c r="F21" s="68">
        <f>D21*E21</f>
        <v>0</v>
      </c>
      <c r="G21" s="80"/>
      <c r="H21" s="44">
        <f>D21*F$8</f>
        <v>0</v>
      </c>
      <c r="I21" s="66">
        <f>F21*F$8</f>
        <v>0</v>
      </c>
    </row>
    <row r="22" spans="1:9" x14ac:dyDescent="0.2">
      <c r="A22" s="13" t="s">
        <v>40</v>
      </c>
      <c r="B22" s="12" t="s">
        <v>173</v>
      </c>
      <c r="C22" s="19" t="s">
        <v>3</v>
      </c>
      <c r="D22" s="107">
        <v>1558</v>
      </c>
      <c r="E22" s="47"/>
      <c r="F22" s="68">
        <f>D22*E22</f>
        <v>0</v>
      </c>
      <c r="G22" s="80"/>
      <c r="H22" s="44">
        <f>D22*F$8</f>
        <v>0</v>
      </c>
      <c r="I22" s="66">
        <f>F22*F$8</f>
        <v>0</v>
      </c>
    </row>
    <row r="23" spans="1:9" x14ac:dyDescent="0.2">
      <c r="A23" s="13"/>
      <c r="B23" s="12"/>
      <c r="C23" s="19"/>
      <c r="E23" s="47"/>
      <c r="F23" s="68"/>
      <c r="G23" s="80"/>
      <c r="H23" s="44"/>
      <c r="I23" s="66"/>
    </row>
    <row r="24" spans="1:9" s="13" customFormat="1" x14ac:dyDescent="0.2">
      <c r="A24" s="27"/>
      <c r="B24" s="17" t="s">
        <v>535</v>
      </c>
      <c r="C24" s="19"/>
      <c r="D24" s="105"/>
      <c r="E24" s="8"/>
      <c r="F24" s="68"/>
      <c r="H24" s="44"/>
      <c r="I24" s="66"/>
    </row>
    <row r="25" spans="1:9" s="13" customFormat="1" x14ac:dyDescent="0.2">
      <c r="A25" s="27" t="s">
        <v>547</v>
      </c>
      <c r="B25" s="12" t="s">
        <v>618</v>
      </c>
      <c r="C25" s="19" t="s">
        <v>3</v>
      </c>
      <c r="D25" s="105">
        <v>223</v>
      </c>
      <c r="E25" s="8"/>
      <c r="F25" s="68">
        <f t="shared" ref="F25:F26" si="5">D25*E25</f>
        <v>0</v>
      </c>
      <c r="H25" s="44">
        <f>D25*F$8</f>
        <v>0</v>
      </c>
      <c r="I25" s="66">
        <f>F25*F$8</f>
        <v>0</v>
      </c>
    </row>
    <row r="26" spans="1:9" s="13" customFormat="1" x14ac:dyDescent="0.2">
      <c r="A26" s="27" t="s">
        <v>548</v>
      </c>
      <c r="B26" s="12" t="s">
        <v>619</v>
      </c>
      <c r="C26" s="19" t="s">
        <v>3</v>
      </c>
      <c r="D26" s="105">
        <v>223</v>
      </c>
      <c r="E26" s="8"/>
      <c r="F26" s="68">
        <f t="shared" si="5"/>
        <v>0</v>
      </c>
      <c r="H26" s="44">
        <f>D26*F$8</f>
        <v>0</v>
      </c>
      <c r="I26" s="66">
        <f>F26*F$8</f>
        <v>0</v>
      </c>
    </row>
    <row r="27" spans="1:9" s="13" customFormat="1" x14ac:dyDescent="0.2">
      <c r="A27" s="27"/>
      <c r="B27" s="12"/>
      <c r="C27" s="19"/>
      <c r="D27" s="105"/>
      <c r="E27" s="8"/>
      <c r="F27" s="68"/>
      <c r="H27" s="44"/>
      <c r="I27" s="66"/>
    </row>
    <row r="28" spans="1:9" x14ac:dyDescent="0.2">
      <c r="A28" s="91"/>
      <c r="B28" s="17" t="s">
        <v>417</v>
      </c>
      <c r="C28" s="19"/>
      <c r="E28" s="47"/>
      <c r="F28" s="68"/>
      <c r="G28" s="80"/>
      <c r="H28" s="44"/>
      <c r="I28" s="66"/>
    </row>
    <row r="29" spans="1:9" x14ac:dyDescent="0.2">
      <c r="A29" s="13" t="s">
        <v>51</v>
      </c>
      <c r="B29" s="12" t="s">
        <v>169</v>
      </c>
      <c r="C29" s="19" t="s">
        <v>3</v>
      </c>
      <c r="D29" s="107">
        <v>1448</v>
      </c>
      <c r="E29" s="47"/>
      <c r="F29" s="68">
        <f>D29*E29</f>
        <v>0</v>
      </c>
      <c r="G29" s="80"/>
      <c r="H29" s="44">
        <f>D29*F$8</f>
        <v>0</v>
      </c>
      <c r="I29" s="66">
        <f>F29*F$8</f>
        <v>0</v>
      </c>
    </row>
    <row r="30" spans="1:9" x14ac:dyDescent="0.2">
      <c r="A30" s="13" t="s">
        <v>48</v>
      </c>
      <c r="B30" s="12" t="s">
        <v>159</v>
      </c>
      <c r="C30" s="19" t="s">
        <v>3</v>
      </c>
      <c r="D30" s="107">
        <v>3014</v>
      </c>
      <c r="E30" s="47"/>
      <c r="F30" s="68">
        <f>D30*E30</f>
        <v>0</v>
      </c>
      <c r="G30" s="80"/>
      <c r="H30" s="44">
        <f>D30*F$8</f>
        <v>0</v>
      </c>
      <c r="I30" s="66">
        <f>F30*F$8</f>
        <v>0</v>
      </c>
    </row>
    <row r="31" spans="1:9" x14ac:dyDescent="0.2">
      <c r="A31" s="13" t="s">
        <v>50</v>
      </c>
      <c r="B31" s="12" t="s">
        <v>43</v>
      </c>
      <c r="C31" s="19" t="s">
        <v>3</v>
      </c>
      <c r="D31" s="107">
        <v>2034</v>
      </c>
      <c r="E31" s="47"/>
      <c r="F31" s="68">
        <f>D31*E31</f>
        <v>0</v>
      </c>
      <c r="G31" s="80"/>
      <c r="H31" s="44">
        <f>D31*F$8</f>
        <v>0</v>
      </c>
      <c r="I31" s="66">
        <f>F31*F$8</f>
        <v>0</v>
      </c>
    </row>
    <row r="32" spans="1:9" x14ac:dyDescent="0.2">
      <c r="A32" s="13" t="s">
        <v>49</v>
      </c>
      <c r="B32" s="12" t="s">
        <v>42</v>
      </c>
      <c r="C32" s="19" t="s">
        <v>3</v>
      </c>
      <c r="D32" s="107">
        <v>476</v>
      </c>
      <c r="E32" s="47"/>
      <c r="F32" s="68">
        <f>D32*E32</f>
        <v>0</v>
      </c>
      <c r="G32" s="80"/>
      <c r="H32" s="44">
        <f>D32*F$8</f>
        <v>0</v>
      </c>
      <c r="I32" s="66">
        <f>F32*F$8</f>
        <v>0</v>
      </c>
    </row>
    <row r="33" spans="1:9" x14ac:dyDescent="0.2">
      <c r="A33" s="91"/>
      <c r="B33" s="17"/>
      <c r="C33" s="19"/>
      <c r="E33" s="47"/>
      <c r="F33" s="68"/>
      <c r="G33" s="80"/>
      <c r="H33" s="44"/>
      <c r="I33" s="66"/>
    </row>
    <row r="34" spans="1:9" x14ac:dyDescent="0.2">
      <c r="A34" s="52"/>
      <c r="B34" s="52" t="s">
        <v>237</v>
      </c>
      <c r="C34" s="19"/>
      <c r="E34" s="8"/>
      <c r="F34" s="68"/>
      <c r="G34" s="68"/>
      <c r="H34" s="44"/>
      <c r="I34" s="45"/>
    </row>
    <row r="35" spans="1:9" x14ac:dyDescent="0.2">
      <c r="A35" s="13" t="s">
        <v>89</v>
      </c>
      <c r="B35" s="12" t="s">
        <v>90</v>
      </c>
      <c r="C35" s="19" t="s">
        <v>3</v>
      </c>
      <c r="D35" s="107">
        <v>1056</v>
      </c>
      <c r="E35" s="47"/>
      <c r="F35" s="68">
        <f t="shared" ref="F35:F41" si="6">D35*E35</f>
        <v>0</v>
      </c>
      <c r="G35" s="80"/>
      <c r="H35" s="44">
        <f t="shared" ref="H35:H41" si="7">D35*F$8</f>
        <v>0</v>
      </c>
      <c r="I35" s="66">
        <f t="shared" ref="I35:I41" si="8">F35*F$8</f>
        <v>0</v>
      </c>
    </row>
    <row r="36" spans="1:9" x14ac:dyDescent="0.2">
      <c r="A36" s="13" t="s">
        <v>91</v>
      </c>
      <c r="B36" s="12" t="s">
        <v>92</v>
      </c>
      <c r="C36" s="19" t="s">
        <v>3</v>
      </c>
      <c r="D36" s="107">
        <v>1108</v>
      </c>
      <c r="E36" s="47"/>
      <c r="F36" s="68">
        <f t="shared" si="6"/>
        <v>0</v>
      </c>
      <c r="G36" s="80"/>
      <c r="H36" s="44">
        <f t="shared" si="7"/>
        <v>0</v>
      </c>
      <c r="I36" s="66">
        <f t="shared" si="8"/>
        <v>0</v>
      </c>
    </row>
    <row r="37" spans="1:9" x14ac:dyDescent="0.2">
      <c r="A37" s="13" t="s">
        <v>93</v>
      </c>
      <c r="B37" s="12" t="s">
        <v>94</v>
      </c>
      <c r="C37" s="19" t="s">
        <v>3</v>
      </c>
      <c r="D37" s="107">
        <v>1254</v>
      </c>
      <c r="E37" s="47"/>
      <c r="F37" s="68">
        <f t="shared" si="6"/>
        <v>0</v>
      </c>
      <c r="G37" s="80"/>
      <c r="H37" s="44">
        <f t="shared" si="7"/>
        <v>0</v>
      </c>
      <c r="I37" s="66">
        <f t="shared" si="8"/>
        <v>0</v>
      </c>
    </row>
    <row r="38" spans="1:9" x14ac:dyDescent="0.2">
      <c r="A38" s="13" t="s">
        <v>95</v>
      </c>
      <c r="B38" s="12" t="s">
        <v>96</v>
      </c>
      <c r="C38" s="19" t="s">
        <v>3</v>
      </c>
      <c r="D38" s="107">
        <v>1368</v>
      </c>
      <c r="E38" s="47"/>
      <c r="F38" s="68">
        <f t="shared" si="6"/>
        <v>0</v>
      </c>
      <c r="G38" s="80"/>
      <c r="H38" s="44">
        <f t="shared" si="7"/>
        <v>0</v>
      </c>
      <c r="I38" s="66">
        <f t="shared" si="8"/>
        <v>0</v>
      </c>
    </row>
    <row r="39" spans="1:9" x14ac:dyDescent="0.2">
      <c r="A39" s="13" t="s">
        <v>101</v>
      </c>
      <c r="B39" s="12" t="s">
        <v>102</v>
      </c>
      <c r="C39" s="19" t="s">
        <v>3</v>
      </c>
      <c r="D39" s="107">
        <v>1700</v>
      </c>
      <c r="E39" s="47"/>
      <c r="F39" s="68">
        <f t="shared" si="6"/>
        <v>0</v>
      </c>
      <c r="G39" s="80"/>
      <c r="H39" s="44">
        <f t="shared" si="7"/>
        <v>0</v>
      </c>
      <c r="I39" s="66">
        <f t="shared" si="8"/>
        <v>0</v>
      </c>
    </row>
    <row r="40" spans="1:9" x14ac:dyDescent="0.2">
      <c r="A40" s="13" t="s">
        <v>97</v>
      </c>
      <c r="B40" s="12" t="s">
        <v>98</v>
      </c>
      <c r="C40" s="19" t="s">
        <v>3</v>
      </c>
      <c r="D40" s="107">
        <v>2264</v>
      </c>
      <c r="E40" s="47"/>
      <c r="F40" s="68">
        <f t="shared" si="6"/>
        <v>0</v>
      </c>
      <c r="G40" s="80"/>
      <c r="H40" s="44">
        <f t="shared" si="7"/>
        <v>0</v>
      </c>
      <c r="I40" s="66">
        <f t="shared" si="8"/>
        <v>0</v>
      </c>
    </row>
    <row r="41" spans="1:9" x14ac:dyDescent="0.2">
      <c r="A41" s="13" t="s">
        <v>99</v>
      </c>
      <c r="B41" s="12" t="s">
        <v>100</v>
      </c>
      <c r="C41" s="19" t="s">
        <v>3</v>
      </c>
      <c r="D41" s="107">
        <v>2487</v>
      </c>
      <c r="E41" s="47"/>
      <c r="F41" s="68">
        <f t="shared" si="6"/>
        <v>0</v>
      </c>
      <c r="G41" s="80"/>
      <c r="H41" s="44">
        <f t="shared" si="7"/>
        <v>0</v>
      </c>
      <c r="I41" s="66">
        <f t="shared" si="8"/>
        <v>0</v>
      </c>
    </row>
    <row r="42" spans="1:9" x14ac:dyDescent="0.2">
      <c r="A42" s="91"/>
      <c r="B42" s="17"/>
      <c r="C42" s="19"/>
      <c r="E42" s="47"/>
      <c r="F42" s="68"/>
      <c r="G42" s="80"/>
      <c r="H42" s="44"/>
      <c r="I42" s="66"/>
    </row>
    <row r="43" spans="1:9" x14ac:dyDescent="0.2">
      <c r="A43" s="52"/>
      <c r="B43" s="52" t="s">
        <v>418</v>
      </c>
      <c r="C43" s="19"/>
      <c r="E43" s="8"/>
      <c r="F43" s="68"/>
      <c r="G43" s="68"/>
      <c r="H43" s="44"/>
      <c r="I43" s="45"/>
    </row>
    <row r="44" spans="1:9" x14ac:dyDescent="0.2">
      <c r="A44" s="13" t="s">
        <v>426</v>
      </c>
      <c r="B44" s="13" t="s">
        <v>429</v>
      </c>
      <c r="C44" s="19" t="s">
        <v>3</v>
      </c>
      <c r="D44" s="107">
        <v>645</v>
      </c>
      <c r="E44" s="8"/>
      <c r="F44" s="68">
        <f t="shared" ref="F44:F50" si="9">D44*E44</f>
        <v>0</v>
      </c>
      <c r="G44" s="80"/>
      <c r="H44" s="44">
        <f t="shared" ref="H44:H50" si="10">D44*F$8</f>
        <v>0</v>
      </c>
      <c r="I44" s="66">
        <f t="shared" ref="I44:I48" si="11">F44*F$8</f>
        <v>0</v>
      </c>
    </row>
    <row r="45" spans="1:9" x14ac:dyDescent="0.2">
      <c r="A45" s="13" t="s">
        <v>427</v>
      </c>
      <c r="B45" s="13" t="s">
        <v>428</v>
      </c>
      <c r="C45" s="19" t="s">
        <v>3</v>
      </c>
      <c r="D45" s="107">
        <v>1578</v>
      </c>
      <c r="E45" s="8"/>
      <c r="F45" s="68">
        <f t="shared" si="9"/>
        <v>0</v>
      </c>
      <c r="G45" s="80"/>
      <c r="H45" s="44">
        <f t="shared" si="10"/>
        <v>0</v>
      </c>
      <c r="I45" s="66">
        <f t="shared" si="11"/>
        <v>0</v>
      </c>
    </row>
    <row r="46" spans="1:9" x14ac:dyDescent="0.2">
      <c r="A46" s="13" t="s">
        <v>431</v>
      </c>
      <c r="B46" s="13" t="s">
        <v>443</v>
      </c>
      <c r="C46" s="19" t="s">
        <v>3</v>
      </c>
      <c r="D46" s="107">
        <v>30</v>
      </c>
      <c r="E46" s="8"/>
      <c r="F46" s="68">
        <f t="shared" si="9"/>
        <v>0</v>
      </c>
      <c r="G46" s="80"/>
      <c r="H46" s="44">
        <f t="shared" si="10"/>
        <v>0</v>
      </c>
      <c r="I46" s="66">
        <f t="shared" si="11"/>
        <v>0</v>
      </c>
    </row>
    <row r="47" spans="1:9" x14ac:dyDescent="0.2">
      <c r="A47" s="13" t="s">
        <v>432</v>
      </c>
      <c r="B47" s="13" t="s">
        <v>444</v>
      </c>
      <c r="C47" s="19" t="s">
        <v>3</v>
      </c>
      <c r="D47" s="107">
        <v>26</v>
      </c>
      <c r="E47" s="8"/>
      <c r="F47" s="68">
        <f t="shared" si="9"/>
        <v>0</v>
      </c>
      <c r="G47" s="80"/>
      <c r="H47" s="44">
        <f t="shared" si="10"/>
        <v>0</v>
      </c>
      <c r="I47" s="66">
        <f t="shared" si="11"/>
        <v>0</v>
      </c>
    </row>
    <row r="48" spans="1:9" x14ac:dyDescent="0.2">
      <c r="A48" s="13" t="s">
        <v>434</v>
      </c>
      <c r="B48" s="13" t="s">
        <v>446</v>
      </c>
      <c r="C48" s="19" t="s">
        <v>3</v>
      </c>
      <c r="D48" s="107">
        <v>28</v>
      </c>
      <c r="E48" s="8"/>
      <c r="F48" s="68">
        <f t="shared" si="9"/>
        <v>0</v>
      </c>
      <c r="G48" s="80"/>
      <c r="H48" s="44">
        <f t="shared" si="10"/>
        <v>0</v>
      </c>
      <c r="I48" s="66">
        <f t="shared" si="11"/>
        <v>0</v>
      </c>
    </row>
    <row r="49" spans="1:9" x14ac:dyDescent="0.2">
      <c r="A49" s="13" t="s">
        <v>438</v>
      </c>
      <c r="B49" s="13" t="s">
        <v>450</v>
      </c>
      <c r="C49" s="19" t="s">
        <v>3</v>
      </c>
      <c r="D49" s="107">
        <v>42</v>
      </c>
      <c r="E49" s="8"/>
      <c r="F49" s="68">
        <f t="shared" si="9"/>
        <v>0</v>
      </c>
      <c r="G49" s="80"/>
      <c r="H49" s="44">
        <f t="shared" si="10"/>
        <v>0</v>
      </c>
      <c r="I49" s="66">
        <f t="shared" ref="I49" si="12">F49*F$8</f>
        <v>0</v>
      </c>
    </row>
    <row r="50" spans="1:9" x14ac:dyDescent="0.2">
      <c r="A50" s="13" t="s">
        <v>440</v>
      </c>
      <c r="B50" s="13" t="s">
        <v>474</v>
      </c>
      <c r="C50" s="19" t="s">
        <v>3</v>
      </c>
      <c r="D50" s="107">
        <v>61</v>
      </c>
      <c r="E50" s="47"/>
      <c r="F50" s="68">
        <f t="shared" si="9"/>
        <v>0</v>
      </c>
      <c r="G50" s="80"/>
      <c r="H50" s="44">
        <f t="shared" si="10"/>
        <v>0</v>
      </c>
      <c r="I50" s="66">
        <f>F50*F$8</f>
        <v>0</v>
      </c>
    </row>
    <row r="51" spans="1:9" x14ac:dyDescent="0.2">
      <c r="A51" s="13"/>
      <c r="B51" s="17"/>
      <c r="C51" s="19"/>
      <c r="E51" s="47"/>
      <c r="F51" s="68"/>
      <c r="G51" s="80"/>
      <c r="H51" s="44"/>
      <c r="I51" s="66"/>
    </row>
    <row r="52" spans="1:9" x14ac:dyDescent="0.2">
      <c r="A52" s="91"/>
      <c r="B52" s="17" t="s">
        <v>419</v>
      </c>
      <c r="C52" s="19"/>
      <c r="E52" s="47"/>
      <c r="F52" s="68"/>
      <c r="G52" s="80"/>
      <c r="H52" s="44"/>
      <c r="I52" s="66"/>
    </row>
    <row r="53" spans="1:9" x14ac:dyDescent="0.2">
      <c r="A53" s="13" t="s">
        <v>60</v>
      </c>
      <c r="B53" s="12" t="s">
        <v>225</v>
      </c>
      <c r="C53" s="19" t="s">
        <v>3</v>
      </c>
      <c r="D53" s="107">
        <v>108</v>
      </c>
      <c r="E53" s="47"/>
      <c r="F53" s="68">
        <f>D53*E53</f>
        <v>0</v>
      </c>
      <c r="G53" s="80"/>
      <c r="H53" s="44">
        <f>D53*F$8</f>
        <v>0</v>
      </c>
      <c r="I53" s="66">
        <f>F53*F$8</f>
        <v>0</v>
      </c>
    </row>
    <row r="54" spans="1:9" x14ac:dyDescent="0.2">
      <c r="A54" s="13" t="s">
        <v>59</v>
      </c>
      <c r="B54" s="12" t="s">
        <v>228</v>
      </c>
      <c r="C54" s="19" t="s">
        <v>3</v>
      </c>
      <c r="D54" s="107">
        <v>118</v>
      </c>
      <c r="E54" s="47"/>
      <c r="F54" s="68">
        <f>D54*E54</f>
        <v>0</v>
      </c>
      <c r="G54" s="80"/>
      <c r="H54" s="44">
        <f>D54*F$8</f>
        <v>0</v>
      </c>
      <c r="I54" s="66">
        <f>F54*F$8</f>
        <v>0</v>
      </c>
    </row>
    <row r="55" spans="1:9" x14ac:dyDescent="0.2">
      <c r="A55" s="91"/>
      <c r="B55" s="17"/>
      <c r="C55" s="19"/>
      <c r="E55" s="47"/>
      <c r="F55" s="68"/>
      <c r="G55" s="80"/>
      <c r="H55" s="44"/>
      <c r="I55" s="66"/>
    </row>
    <row r="56" spans="1:9" x14ac:dyDescent="0.2">
      <c r="A56" s="91"/>
      <c r="B56" s="17" t="s">
        <v>420</v>
      </c>
      <c r="C56" s="19"/>
      <c r="E56" s="47"/>
      <c r="F56" s="68"/>
      <c r="G56" s="80"/>
      <c r="H56" s="44"/>
      <c r="I56" s="66"/>
    </row>
    <row r="57" spans="1:9" x14ac:dyDescent="0.2">
      <c r="A57" s="13" t="s">
        <v>57</v>
      </c>
      <c r="B57" s="12" t="s">
        <v>205</v>
      </c>
      <c r="C57" s="19" t="s">
        <v>3</v>
      </c>
      <c r="D57" s="107">
        <v>500</v>
      </c>
      <c r="E57" s="47"/>
      <c r="F57" s="68">
        <f>D57*E57</f>
        <v>0</v>
      </c>
      <c r="G57" s="80"/>
      <c r="H57" s="44">
        <f>D57*F$8</f>
        <v>0</v>
      </c>
      <c r="I57" s="66">
        <f>F57*F$8</f>
        <v>0</v>
      </c>
    </row>
    <row r="58" spans="1:9" x14ac:dyDescent="0.2">
      <c r="A58" s="13" t="s">
        <v>58</v>
      </c>
      <c r="B58" s="12" t="s">
        <v>206</v>
      </c>
      <c r="C58" s="19" t="s">
        <v>3</v>
      </c>
      <c r="D58" s="107">
        <v>499</v>
      </c>
      <c r="E58" s="47"/>
      <c r="F58" s="68">
        <f>D58*E58</f>
        <v>0</v>
      </c>
      <c r="G58" s="80"/>
      <c r="H58" s="44">
        <f>D58*F$8</f>
        <v>0</v>
      </c>
      <c r="I58" s="66">
        <f>F58*F$8</f>
        <v>0</v>
      </c>
    </row>
    <row r="59" spans="1:9" x14ac:dyDescent="0.2">
      <c r="A59" s="91"/>
      <c r="B59" s="17"/>
      <c r="C59" s="19"/>
      <c r="E59" s="47"/>
      <c r="F59" s="68"/>
      <c r="G59" s="80"/>
      <c r="H59" s="44"/>
      <c r="I59" s="66"/>
    </row>
    <row r="60" spans="1:9" x14ac:dyDescent="0.2">
      <c r="A60" s="91"/>
      <c r="B60" s="17" t="s">
        <v>421</v>
      </c>
      <c r="C60" s="19"/>
      <c r="E60" s="8"/>
      <c r="F60" s="68"/>
      <c r="G60" s="68"/>
      <c r="H60" s="44"/>
      <c r="I60" s="45"/>
    </row>
    <row r="61" spans="1:9" x14ac:dyDescent="0.2">
      <c r="A61" s="13" t="s">
        <v>53</v>
      </c>
      <c r="B61" s="12" t="s">
        <v>477</v>
      </c>
      <c r="C61" s="19" t="s">
        <v>3</v>
      </c>
      <c r="D61" s="107">
        <v>388</v>
      </c>
      <c r="E61" s="47"/>
      <c r="F61" s="68">
        <f>D61*E61</f>
        <v>0</v>
      </c>
      <c r="G61" s="80"/>
      <c r="H61" s="44">
        <f>D61*F$8</f>
        <v>0</v>
      </c>
      <c r="I61" s="66">
        <f t="shared" ref="I61:I65" si="13">F61*F$8</f>
        <v>0</v>
      </c>
    </row>
    <row r="62" spans="1:9" x14ac:dyDescent="0.2">
      <c r="A62" s="13" t="s">
        <v>54</v>
      </c>
      <c r="B62" s="12" t="s">
        <v>179</v>
      </c>
      <c r="C62" s="19" t="s">
        <v>3</v>
      </c>
      <c r="D62" s="107">
        <v>462</v>
      </c>
      <c r="E62" s="47"/>
      <c r="F62" s="68">
        <f>D62*E62</f>
        <v>0</v>
      </c>
      <c r="G62" s="80"/>
      <c r="H62" s="44">
        <f>D62*F$8</f>
        <v>0</v>
      </c>
      <c r="I62" s="66">
        <f t="shared" si="13"/>
        <v>0</v>
      </c>
    </row>
    <row r="63" spans="1:9" x14ac:dyDescent="0.2">
      <c r="A63" s="13" t="s">
        <v>55</v>
      </c>
      <c r="B63" s="12" t="s">
        <v>223</v>
      </c>
      <c r="C63" s="19" t="s">
        <v>3</v>
      </c>
      <c r="D63" s="107">
        <v>274</v>
      </c>
      <c r="E63" s="47"/>
      <c r="F63" s="68">
        <f>D63*E63</f>
        <v>0</v>
      </c>
      <c r="G63" s="80"/>
      <c r="H63" s="44">
        <f>D63*F$8</f>
        <v>0</v>
      </c>
      <c r="I63" s="66">
        <f t="shared" si="13"/>
        <v>0</v>
      </c>
    </row>
    <row r="64" spans="1:9" x14ac:dyDescent="0.2">
      <c r="A64" s="13" t="s">
        <v>56</v>
      </c>
      <c r="B64" s="12" t="s">
        <v>185</v>
      </c>
      <c r="C64" s="19" t="s">
        <v>3</v>
      </c>
      <c r="D64" s="107">
        <v>350</v>
      </c>
      <c r="E64" s="47"/>
      <c r="F64" s="68">
        <f>D64*E64</f>
        <v>0</v>
      </c>
      <c r="G64" s="80"/>
      <c r="H64" s="44">
        <f>D64*F$8</f>
        <v>0</v>
      </c>
      <c r="I64" s="66">
        <f t="shared" si="13"/>
        <v>0</v>
      </c>
    </row>
    <row r="65" spans="1:9" x14ac:dyDescent="0.2">
      <c r="A65" s="13" t="s">
        <v>52</v>
      </c>
      <c r="B65" s="12" t="s">
        <v>473</v>
      </c>
      <c r="C65" s="19" t="s">
        <v>3</v>
      </c>
      <c r="D65" s="107">
        <v>599</v>
      </c>
      <c r="E65" s="47"/>
      <c r="F65" s="68">
        <f>D65*E65</f>
        <v>0</v>
      </c>
      <c r="G65" s="80"/>
      <c r="H65" s="44">
        <f>D65*F$8</f>
        <v>0</v>
      </c>
      <c r="I65" s="66">
        <f t="shared" si="13"/>
        <v>0</v>
      </c>
    </row>
    <row r="66" spans="1:9" x14ac:dyDescent="0.2">
      <c r="A66" s="13"/>
      <c r="B66" s="12"/>
      <c r="C66" s="19"/>
      <c r="E66" s="47"/>
      <c r="F66" s="68"/>
      <c r="G66" s="80"/>
      <c r="H66" s="44"/>
      <c r="I66" s="66"/>
    </row>
    <row r="67" spans="1:9" x14ac:dyDescent="0.2">
      <c r="A67" s="13"/>
      <c r="B67" s="119" t="s">
        <v>454</v>
      </c>
      <c r="C67" s="19"/>
      <c r="D67" s="129"/>
      <c r="E67" s="47"/>
      <c r="F67" s="68"/>
      <c r="G67" s="68"/>
      <c r="H67" s="44"/>
      <c r="I67" s="66"/>
    </row>
    <row r="68" spans="1:9" ht="28.5" x14ac:dyDescent="0.2">
      <c r="A68" s="13" t="s">
        <v>458</v>
      </c>
      <c r="B68" s="12" t="s">
        <v>461</v>
      </c>
      <c r="C68" s="19" t="s">
        <v>3</v>
      </c>
      <c r="D68" s="129">
        <v>47</v>
      </c>
      <c r="E68" s="47"/>
      <c r="F68" s="68">
        <f t="shared" ref="F68:F74" si="14">D68*E68</f>
        <v>0</v>
      </c>
      <c r="G68" s="13"/>
      <c r="H68" s="44">
        <f t="shared" ref="H68:H74" si="15">D68*F$8</f>
        <v>0</v>
      </c>
      <c r="I68" s="66">
        <f t="shared" ref="I68:I74" si="16">F68*F$8</f>
        <v>0</v>
      </c>
    </row>
    <row r="69" spans="1:9" ht="28.5" x14ac:dyDescent="0.2">
      <c r="A69" s="13" t="s">
        <v>455</v>
      </c>
      <c r="B69" s="12" t="s">
        <v>462</v>
      </c>
      <c r="C69" s="19" t="s">
        <v>6</v>
      </c>
      <c r="D69" s="129">
        <v>115</v>
      </c>
      <c r="E69" s="47"/>
      <c r="F69" s="68">
        <f t="shared" si="14"/>
        <v>0</v>
      </c>
      <c r="G69" s="13"/>
      <c r="H69" s="44">
        <f t="shared" si="15"/>
        <v>0</v>
      </c>
      <c r="I69" s="66">
        <f t="shared" si="16"/>
        <v>0</v>
      </c>
    </row>
    <row r="70" spans="1:9" ht="28.5" x14ac:dyDescent="0.2">
      <c r="A70" s="13" t="s">
        <v>491</v>
      </c>
      <c r="B70" s="12" t="s">
        <v>492</v>
      </c>
      <c r="C70" s="19" t="s">
        <v>3</v>
      </c>
      <c r="D70" s="129">
        <v>61</v>
      </c>
      <c r="E70" s="47"/>
      <c r="F70" s="68">
        <f t="shared" si="14"/>
        <v>0</v>
      </c>
      <c r="G70" s="13"/>
      <c r="H70" s="44">
        <f t="shared" si="15"/>
        <v>0</v>
      </c>
      <c r="I70" s="66">
        <f t="shared" si="16"/>
        <v>0</v>
      </c>
    </row>
    <row r="71" spans="1:9" ht="28.5" x14ac:dyDescent="0.2">
      <c r="A71" s="13" t="s">
        <v>493</v>
      </c>
      <c r="B71" s="12" t="s">
        <v>494</v>
      </c>
      <c r="C71" s="19" t="s">
        <v>6</v>
      </c>
      <c r="D71" s="129">
        <v>297</v>
      </c>
      <c r="E71" s="47"/>
      <c r="F71" s="68">
        <f t="shared" si="14"/>
        <v>0</v>
      </c>
      <c r="G71" s="13"/>
      <c r="H71" s="44">
        <f t="shared" si="15"/>
        <v>0</v>
      </c>
      <c r="I71" s="66">
        <f t="shared" si="16"/>
        <v>0</v>
      </c>
    </row>
    <row r="72" spans="1:9" ht="28.5" x14ac:dyDescent="0.2">
      <c r="A72" s="13" t="s">
        <v>456</v>
      </c>
      <c r="B72" s="12" t="s">
        <v>463</v>
      </c>
      <c r="C72" s="19" t="s">
        <v>3</v>
      </c>
      <c r="D72" s="129">
        <v>47</v>
      </c>
      <c r="E72" s="47"/>
      <c r="F72" s="68">
        <f t="shared" si="14"/>
        <v>0</v>
      </c>
      <c r="G72" s="13"/>
      <c r="H72" s="44">
        <f t="shared" si="15"/>
        <v>0</v>
      </c>
      <c r="I72" s="66">
        <f t="shared" si="16"/>
        <v>0</v>
      </c>
    </row>
    <row r="73" spans="1:9" ht="28.5" x14ac:dyDescent="0.2">
      <c r="A73" s="13" t="s">
        <v>457</v>
      </c>
      <c r="B73" s="12" t="s">
        <v>464</v>
      </c>
      <c r="C73" s="19" t="s">
        <v>6</v>
      </c>
      <c r="D73" s="129">
        <v>115</v>
      </c>
      <c r="E73" s="47"/>
      <c r="F73" s="68">
        <f t="shared" si="14"/>
        <v>0</v>
      </c>
      <c r="G73" s="13"/>
      <c r="H73" s="44">
        <f t="shared" si="15"/>
        <v>0</v>
      </c>
      <c r="I73" s="66">
        <f t="shared" si="16"/>
        <v>0</v>
      </c>
    </row>
    <row r="74" spans="1:9" s="13" customFormat="1" ht="28.5" x14ac:dyDescent="0.2">
      <c r="A74" s="13" t="s">
        <v>495</v>
      </c>
      <c r="B74" s="12" t="s">
        <v>496</v>
      </c>
      <c r="C74" s="19" t="s">
        <v>6</v>
      </c>
      <c r="D74" s="129">
        <v>297</v>
      </c>
      <c r="E74" s="47"/>
      <c r="F74" s="68">
        <f t="shared" si="14"/>
        <v>0</v>
      </c>
      <c r="G74" s="46"/>
      <c r="H74" s="44">
        <f t="shared" si="15"/>
        <v>0</v>
      </c>
      <c r="I74" s="66">
        <f t="shared" si="16"/>
        <v>0</v>
      </c>
    </row>
    <row r="75" spans="1:9" x14ac:dyDescent="0.2">
      <c r="A75" s="13"/>
      <c r="B75" s="12"/>
      <c r="C75" s="19"/>
      <c r="E75" s="47"/>
      <c r="F75" s="68"/>
      <c r="G75" s="80"/>
      <c r="H75" s="44"/>
      <c r="I75" s="66"/>
    </row>
    <row r="76" spans="1:9" s="13" customFormat="1" x14ac:dyDescent="0.2">
      <c r="B76" s="120" t="s">
        <v>422</v>
      </c>
      <c r="C76" s="93"/>
      <c r="D76" s="106"/>
      <c r="E76" s="36"/>
      <c r="F76" s="64"/>
      <c r="G76" s="80"/>
      <c r="H76" s="44"/>
      <c r="I76" s="45"/>
    </row>
    <row r="77" spans="1:9" s="13" customFormat="1" x14ac:dyDescent="0.2">
      <c r="A77" s="49" t="s">
        <v>271</v>
      </c>
      <c r="B77" s="50" t="s">
        <v>277</v>
      </c>
      <c r="C77" s="19" t="s">
        <v>3</v>
      </c>
      <c r="D77" s="106">
        <v>38</v>
      </c>
      <c r="E77" s="47"/>
      <c r="F77" s="68">
        <f t="shared" ref="F77:F82" si="17">D77*E77</f>
        <v>0</v>
      </c>
      <c r="G77" s="80"/>
      <c r="H77" s="44">
        <f t="shared" ref="H77:H82" si="18">D77*F$8</f>
        <v>0</v>
      </c>
      <c r="I77" s="66">
        <f t="shared" ref="I77:I82" si="19">F77*F$8</f>
        <v>0</v>
      </c>
    </row>
    <row r="78" spans="1:9" s="13" customFormat="1" x14ac:dyDescent="0.2">
      <c r="A78" s="49" t="s">
        <v>272</v>
      </c>
      <c r="B78" s="51" t="s">
        <v>278</v>
      </c>
      <c r="C78" s="19" t="s">
        <v>6</v>
      </c>
      <c r="D78" s="106">
        <v>76</v>
      </c>
      <c r="E78" s="47"/>
      <c r="F78" s="68">
        <f t="shared" si="17"/>
        <v>0</v>
      </c>
      <c r="G78" s="80"/>
      <c r="H78" s="44">
        <f t="shared" si="18"/>
        <v>0</v>
      </c>
      <c r="I78" s="66">
        <f t="shared" si="19"/>
        <v>0</v>
      </c>
    </row>
    <row r="79" spans="1:9" s="13" customFormat="1" x14ac:dyDescent="0.2">
      <c r="A79" s="49" t="s">
        <v>273</v>
      </c>
      <c r="B79" s="51" t="s">
        <v>279</v>
      </c>
      <c r="C79" s="19" t="s">
        <v>3</v>
      </c>
      <c r="D79" s="106">
        <v>40</v>
      </c>
      <c r="E79" s="47"/>
      <c r="F79" s="68">
        <f t="shared" si="17"/>
        <v>0</v>
      </c>
      <c r="G79" s="80"/>
      <c r="H79" s="44">
        <f t="shared" si="18"/>
        <v>0</v>
      </c>
      <c r="I79" s="66">
        <f t="shared" si="19"/>
        <v>0</v>
      </c>
    </row>
    <row r="80" spans="1:9" s="13" customFormat="1" x14ac:dyDescent="0.2">
      <c r="A80" s="49" t="s">
        <v>274</v>
      </c>
      <c r="B80" s="51" t="s">
        <v>280</v>
      </c>
      <c r="C80" s="19" t="s">
        <v>6</v>
      </c>
      <c r="D80" s="106">
        <v>80</v>
      </c>
      <c r="E80" s="47"/>
      <c r="F80" s="68">
        <f t="shared" si="17"/>
        <v>0</v>
      </c>
      <c r="G80" s="80"/>
      <c r="H80" s="44">
        <f t="shared" si="18"/>
        <v>0</v>
      </c>
      <c r="I80" s="66">
        <f t="shared" si="19"/>
        <v>0</v>
      </c>
    </row>
    <row r="81" spans="1:9" s="13" customFormat="1" x14ac:dyDescent="0.2">
      <c r="A81" s="49" t="s">
        <v>275</v>
      </c>
      <c r="B81" s="35" t="s">
        <v>281</v>
      </c>
      <c r="C81" s="19" t="s">
        <v>3</v>
      </c>
      <c r="D81" s="106">
        <v>71</v>
      </c>
      <c r="E81" s="47"/>
      <c r="F81" s="68">
        <f t="shared" si="17"/>
        <v>0</v>
      </c>
      <c r="G81" s="80"/>
      <c r="H81" s="44">
        <f t="shared" si="18"/>
        <v>0</v>
      </c>
      <c r="I81" s="66">
        <f t="shared" si="19"/>
        <v>0</v>
      </c>
    </row>
    <row r="82" spans="1:9" s="13" customFormat="1" x14ac:dyDescent="0.2">
      <c r="A82" s="49" t="s">
        <v>276</v>
      </c>
      <c r="B82" s="35" t="s">
        <v>282</v>
      </c>
      <c r="C82" s="19" t="s">
        <v>283</v>
      </c>
      <c r="D82" s="106">
        <v>387</v>
      </c>
      <c r="E82" s="47"/>
      <c r="F82" s="68">
        <f t="shared" si="17"/>
        <v>0</v>
      </c>
      <c r="G82" s="80"/>
      <c r="H82" s="44">
        <f t="shared" si="18"/>
        <v>0</v>
      </c>
      <c r="I82" s="66">
        <f t="shared" si="19"/>
        <v>0</v>
      </c>
    </row>
    <row r="83" spans="1:9" s="13" customFormat="1" x14ac:dyDescent="0.2">
      <c r="A83" s="49"/>
      <c r="B83" s="35"/>
      <c r="C83" s="19"/>
      <c r="D83" s="106"/>
      <c r="E83" s="47"/>
      <c r="F83" s="64"/>
      <c r="G83" s="80"/>
      <c r="H83" s="44"/>
      <c r="I83" s="45"/>
    </row>
    <row r="84" spans="1:9" s="13" customFormat="1" x14ac:dyDescent="0.2">
      <c r="A84" s="49"/>
      <c r="B84" s="122" t="s">
        <v>36</v>
      </c>
      <c r="C84" s="19"/>
      <c r="D84" s="106"/>
      <c r="E84" s="47"/>
      <c r="F84" s="64"/>
      <c r="G84" s="80"/>
      <c r="H84" s="44"/>
      <c r="I84" s="45"/>
    </row>
    <row r="85" spans="1:9" s="13" customFormat="1" x14ac:dyDescent="0.2">
      <c r="A85" s="49" t="s">
        <v>482</v>
      </c>
      <c r="B85" s="35" t="s">
        <v>486</v>
      </c>
      <c r="C85" s="19" t="s">
        <v>3</v>
      </c>
      <c r="D85" s="106">
        <v>199</v>
      </c>
      <c r="E85" s="47"/>
      <c r="F85" s="68">
        <f>D85*E85</f>
        <v>0</v>
      </c>
      <c r="G85" s="80"/>
      <c r="H85" s="44">
        <f>D85*F$8</f>
        <v>0</v>
      </c>
      <c r="I85" s="66">
        <f t="shared" ref="I85:I88" si="20">F85*F$8</f>
        <v>0</v>
      </c>
    </row>
    <row r="86" spans="1:9" s="13" customFormat="1" x14ac:dyDescent="0.2">
      <c r="A86" s="49" t="s">
        <v>484</v>
      </c>
      <c r="B86" s="35" t="s">
        <v>487</v>
      </c>
      <c r="C86" s="19" t="s">
        <v>3</v>
      </c>
      <c r="D86" s="106">
        <v>199</v>
      </c>
      <c r="E86" s="47"/>
      <c r="F86" s="68">
        <f>D86*E86</f>
        <v>0</v>
      </c>
      <c r="G86" s="80"/>
      <c r="H86" s="44">
        <f>D86*F$8</f>
        <v>0</v>
      </c>
      <c r="I86" s="66">
        <f t="shared" si="20"/>
        <v>0</v>
      </c>
    </row>
    <row r="87" spans="1:9" s="13" customFormat="1" x14ac:dyDescent="0.2">
      <c r="A87" s="49" t="s">
        <v>13</v>
      </c>
      <c r="B87" s="35" t="s">
        <v>181</v>
      </c>
      <c r="C87" s="19" t="s">
        <v>3</v>
      </c>
      <c r="D87" s="106">
        <v>85</v>
      </c>
      <c r="E87" s="47"/>
      <c r="F87" s="68">
        <f>D87*E87</f>
        <v>0</v>
      </c>
      <c r="G87" s="80"/>
      <c r="H87" s="44">
        <f>D87*F$8</f>
        <v>0</v>
      </c>
      <c r="I87" s="66">
        <f t="shared" si="20"/>
        <v>0</v>
      </c>
    </row>
    <row r="88" spans="1:9" s="13" customFormat="1" x14ac:dyDescent="0.2">
      <c r="A88" s="49" t="s">
        <v>37</v>
      </c>
      <c r="B88" s="35" t="s">
        <v>453</v>
      </c>
      <c r="C88" s="19" t="s">
        <v>3</v>
      </c>
      <c r="D88" s="106">
        <v>290</v>
      </c>
      <c r="E88" s="47"/>
      <c r="F88" s="68">
        <f>D88*E88</f>
        <v>0</v>
      </c>
      <c r="G88" s="80"/>
      <c r="H88" s="44">
        <f>D88*F$8</f>
        <v>0</v>
      </c>
      <c r="I88" s="66">
        <f t="shared" si="20"/>
        <v>0</v>
      </c>
    </row>
    <row r="89" spans="1:9" s="13" customFormat="1" x14ac:dyDescent="0.2">
      <c r="A89" s="49"/>
      <c r="B89" s="35"/>
      <c r="C89" s="19"/>
      <c r="D89" s="106"/>
      <c r="E89" s="47"/>
      <c r="F89" s="64"/>
      <c r="G89" s="80"/>
      <c r="H89" s="44"/>
      <c r="I89" s="45"/>
    </row>
    <row r="90" spans="1:9" s="13" customFormat="1" x14ac:dyDescent="0.2">
      <c r="A90" s="49"/>
      <c r="B90" s="48" t="s">
        <v>423</v>
      </c>
      <c r="C90" s="93"/>
      <c r="D90" s="106"/>
      <c r="E90" s="47"/>
      <c r="F90" s="64"/>
      <c r="G90" s="80"/>
      <c r="H90" s="44"/>
      <c r="I90" s="45"/>
    </row>
    <row r="91" spans="1:9" s="13" customFormat="1" x14ac:dyDescent="0.2">
      <c r="A91" s="49" t="s">
        <v>262</v>
      </c>
      <c r="B91" s="35" t="s">
        <v>263</v>
      </c>
      <c r="C91" s="94" t="s">
        <v>3</v>
      </c>
      <c r="D91" s="106">
        <v>37</v>
      </c>
      <c r="E91" s="47"/>
      <c r="F91" s="68">
        <f t="shared" ref="F91:F96" si="21">D91*E91</f>
        <v>0</v>
      </c>
      <c r="G91" s="80"/>
      <c r="H91" s="44">
        <f t="shared" ref="H91:H96" si="22">D91*F$8</f>
        <v>0</v>
      </c>
      <c r="I91" s="66">
        <f t="shared" ref="I91:I96" si="23">F91*F$8</f>
        <v>0</v>
      </c>
    </row>
    <row r="92" spans="1:9" s="13" customFormat="1" x14ac:dyDescent="0.2">
      <c r="A92" s="49" t="s">
        <v>264</v>
      </c>
      <c r="B92" s="35" t="s">
        <v>265</v>
      </c>
      <c r="C92" s="94" t="s">
        <v>6</v>
      </c>
      <c r="D92" s="106">
        <v>191</v>
      </c>
      <c r="E92" s="47"/>
      <c r="F92" s="68">
        <f t="shared" si="21"/>
        <v>0</v>
      </c>
      <c r="G92" s="80"/>
      <c r="H92" s="44">
        <f t="shared" si="22"/>
        <v>0</v>
      </c>
      <c r="I92" s="66">
        <f t="shared" si="23"/>
        <v>0</v>
      </c>
    </row>
    <row r="93" spans="1:9" s="13" customFormat="1" x14ac:dyDescent="0.2">
      <c r="A93" s="49" t="s">
        <v>266</v>
      </c>
      <c r="B93" s="51" t="s">
        <v>267</v>
      </c>
      <c r="C93" s="95" t="s">
        <v>3</v>
      </c>
      <c r="D93" s="106">
        <v>37</v>
      </c>
      <c r="E93" s="47"/>
      <c r="F93" s="68">
        <f t="shared" si="21"/>
        <v>0</v>
      </c>
      <c r="G93" s="80"/>
      <c r="H93" s="44">
        <f t="shared" si="22"/>
        <v>0</v>
      </c>
      <c r="I93" s="66">
        <f t="shared" si="23"/>
        <v>0</v>
      </c>
    </row>
    <row r="94" spans="1:9" s="13" customFormat="1" x14ac:dyDescent="0.2">
      <c r="A94" s="49" t="s">
        <v>268</v>
      </c>
      <c r="B94" s="51" t="s">
        <v>269</v>
      </c>
      <c r="C94" s="95" t="s">
        <v>6</v>
      </c>
      <c r="D94" s="106">
        <v>173</v>
      </c>
      <c r="E94" s="47"/>
      <c r="F94" s="68">
        <f t="shared" si="21"/>
        <v>0</v>
      </c>
      <c r="G94" s="80"/>
      <c r="H94" s="44">
        <f t="shared" si="22"/>
        <v>0</v>
      </c>
      <c r="I94" s="66">
        <f t="shared" si="23"/>
        <v>0</v>
      </c>
    </row>
    <row r="95" spans="1:9" s="13" customFormat="1" x14ac:dyDescent="0.2">
      <c r="A95" s="49" t="s">
        <v>284</v>
      </c>
      <c r="B95" s="50" t="s">
        <v>382</v>
      </c>
      <c r="C95" s="96" t="s">
        <v>3</v>
      </c>
      <c r="D95" s="106">
        <v>50</v>
      </c>
      <c r="E95" s="47"/>
      <c r="F95" s="68">
        <f t="shared" si="21"/>
        <v>0</v>
      </c>
      <c r="G95" s="80"/>
      <c r="H95" s="44">
        <f t="shared" si="22"/>
        <v>0</v>
      </c>
      <c r="I95" s="66">
        <f t="shared" si="23"/>
        <v>0</v>
      </c>
    </row>
    <row r="96" spans="1:9" s="13" customFormat="1" x14ac:dyDescent="0.2">
      <c r="A96" s="49" t="s">
        <v>270</v>
      </c>
      <c r="B96" s="50" t="s">
        <v>383</v>
      </c>
      <c r="C96" s="96" t="s">
        <v>6</v>
      </c>
      <c r="D96" s="106">
        <v>287</v>
      </c>
      <c r="E96" s="47"/>
      <c r="F96" s="68">
        <f t="shared" si="21"/>
        <v>0</v>
      </c>
      <c r="G96" s="80"/>
      <c r="H96" s="44">
        <f t="shared" si="22"/>
        <v>0</v>
      </c>
      <c r="I96" s="66">
        <f t="shared" si="23"/>
        <v>0</v>
      </c>
    </row>
    <row r="97" spans="1:9" s="13" customFormat="1" x14ac:dyDescent="0.2">
      <c r="A97" s="49"/>
      <c r="B97" s="50"/>
      <c r="C97" s="96"/>
      <c r="D97" s="106"/>
      <c r="E97" s="47"/>
      <c r="F97" s="64"/>
      <c r="G97" s="80"/>
      <c r="H97" s="44"/>
      <c r="I97" s="45"/>
    </row>
    <row r="98" spans="1:9" s="13" customFormat="1" x14ac:dyDescent="0.2">
      <c r="A98" s="49"/>
      <c r="B98" s="120" t="s">
        <v>536</v>
      </c>
      <c r="C98" s="19"/>
      <c r="D98" s="105"/>
      <c r="E98" s="47"/>
      <c r="F98" s="68"/>
      <c r="H98" s="44"/>
      <c r="I98" s="66"/>
    </row>
    <row r="99" spans="1:9" customFormat="1" x14ac:dyDescent="0.25">
      <c r="A99" s="153" t="s">
        <v>588</v>
      </c>
      <c r="B99" s="153" t="s">
        <v>589</v>
      </c>
      <c r="C99" s="19" t="s">
        <v>3</v>
      </c>
      <c r="D99" s="152">
        <v>139</v>
      </c>
      <c r="F99" s="68">
        <f t="shared" ref="F99:F106" si="24">D99*E99</f>
        <v>0</v>
      </c>
      <c r="H99" s="44">
        <f t="shared" ref="H99:H106" si="25">D99*F$8</f>
        <v>0</v>
      </c>
      <c r="I99" s="66">
        <f t="shared" ref="I99:I106" si="26">F99*F$8</f>
        <v>0</v>
      </c>
    </row>
    <row r="100" spans="1:9" customFormat="1" x14ac:dyDescent="0.25">
      <c r="A100" s="153" t="s">
        <v>590</v>
      </c>
      <c r="B100" s="153" t="s">
        <v>591</v>
      </c>
      <c r="C100" s="19" t="s">
        <v>6</v>
      </c>
      <c r="D100" s="152">
        <v>628</v>
      </c>
      <c r="F100" s="68">
        <f t="shared" si="24"/>
        <v>0</v>
      </c>
      <c r="H100" s="44">
        <f t="shared" si="25"/>
        <v>0</v>
      </c>
      <c r="I100" s="66">
        <f t="shared" si="26"/>
        <v>0</v>
      </c>
    </row>
    <row r="101" spans="1:9" customFormat="1" x14ac:dyDescent="0.25">
      <c r="A101" s="153" t="s">
        <v>592</v>
      </c>
      <c r="B101" s="153" t="s">
        <v>593</v>
      </c>
      <c r="C101" s="19" t="s">
        <v>3</v>
      </c>
      <c r="D101" s="152">
        <v>153</v>
      </c>
      <c r="F101" s="68">
        <f t="shared" si="24"/>
        <v>0</v>
      </c>
      <c r="H101" s="44">
        <f t="shared" si="25"/>
        <v>0</v>
      </c>
      <c r="I101" s="66">
        <f t="shared" si="26"/>
        <v>0</v>
      </c>
    </row>
    <row r="102" spans="1:9" customFormat="1" x14ac:dyDescent="0.25">
      <c r="A102" s="153" t="s">
        <v>594</v>
      </c>
      <c r="B102" s="153" t="s">
        <v>595</v>
      </c>
      <c r="C102" s="19" t="s">
        <v>6</v>
      </c>
      <c r="D102" s="152">
        <v>680</v>
      </c>
      <c r="F102" s="68">
        <f t="shared" si="24"/>
        <v>0</v>
      </c>
      <c r="H102" s="44">
        <f t="shared" si="25"/>
        <v>0</v>
      </c>
      <c r="I102" s="66">
        <f t="shared" si="26"/>
        <v>0</v>
      </c>
    </row>
    <row r="103" spans="1:9" customFormat="1" x14ac:dyDescent="0.25">
      <c r="A103" s="153" t="s">
        <v>596</v>
      </c>
      <c r="B103" s="153" t="s">
        <v>597</v>
      </c>
      <c r="C103" s="19" t="s">
        <v>3</v>
      </c>
      <c r="D103" s="152">
        <v>206</v>
      </c>
      <c r="F103" s="68">
        <f t="shared" si="24"/>
        <v>0</v>
      </c>
      <c r="H103" s="44">
        <f t="shared" si="25"/>
        <v>0</v>
      </c>
      <c r="I103" s="66">
        <f t="shared" si="26"/>
        <v>0</v>
      </c>
    </row>
    <row r="104" spans="1:9" customFormat="1" x14ac:dyDescent="0.25">
      <c r="A104" s="153" t="s">
        <v>598</v>
      </c>
      <c r="B104" s="153" t="s">
        <v>599</v>
      </c>
      <c r="C104" s="19" t="s">
        <v>6</v>
      </c>
      <c r="D104" s="152">
        <v>989</v>
      </c>
      <c r="F104" s="68">
        <f t="shared" si="24"/>
        <v>0</v>
      </c>
      <c r="H104" s="44">
        <f t="shared" si="25"/>
        <v>0</v>
      </c>
      <c r="I104" s="66">
        <f t="shared" si="26"/>
        <v>0</v>
      </c>
    </row>
    <row r="105" spans="1:9" customFormat="1" x14ac:dyDescent="0.25">
      <c r="A105" s="153" t="s">
        <v>600</v>
      </c>
      <c r="B105" s="153" t="s">
        <v>601</v>
      </c>
      <c r="C105" s="19" t="s">
        <v>3</v>
      </c>
      <c r="D105" s="152">
        <v>234</v>
      </c>
      <c r="F105" s="68">
        <f t="shared" si="24"/>
        <v>0</v>
      </c>
      <c r="H105" s="44">
        <f t="shared" si="25"/>
        <v>0</v>
      </c>
      <c r="I105" s="66">
        <f t="shared" si="26"/>
        <v>0</v>
      </c>
    </row>
    <row r="106" spans="1:9" customFormat="1" x14ac:dyDescent="0.25">
      <c r="A106" s="153" t="s">
        <v>602</v>
      </c>
      <c r="B106" s="153" t="s">
        <v>603</v>
      </c>
      <c r="C106" s="19" t="s">
        <v>6</v>
      </c>
      <c r="D106" s="152">
        <v>1149</v>
      </c>
      <c r="F106" s="68">
        <f t="shared" si="24"/>
        <v>0</v>
      </c>
      <c r="H106" s="44">
        <f t="shared" si="25"/>
        <v>0</v>
      </c>
      <c r="I106" s="66">
        <f t="shared" si="26"/>
        <v>0</v>
      </c>
    </row>
    <row r="107" spans="1:9" s="13" customFormat="1" x14ac:dyDescent="0.2">
      <c r="A107" s="49" t="s">
        <v>537</v>
      </c>
      <c r="B107" s="12" t="s">
        <v>538</v>
      </c>
      <c r="C107" s="19" t="s">
        <v>26</v>
      </c>
      <c r="D107" s="105">
        <v>557</v>
      </c>
      <c r="E107" s="47"/>
      <c r="F107" s="68">
        <f t="shared" ref="F107:F111" si="27">D107*E107</f>
        <v>0</v>
      </c>
      <c r="H107" s="44">
        <f t="shared" ref="H107:H111" si="28">D107*F$8</f>
        <v>0</v>
      </c>
      <c r="I107" s="66">
        <f t="shared" ref="I107:I111" si="29">F107*F$8</f>
        <v>0</v>
      </c>
    </row>
    <row r="108" spans="1:9" s="13" customFormat="1" x14ac:dyDescent="0.2">
      <c r="A108" s="49" t="s">
        <v>539</v>
      </c>
      <c r="B108" s="137" t="s">
        <v>540</v>
      </c>
      <c r="C108" s="19" t="s">
        <v>26</v>
      </c>
      <c r="D108" s="105">
        <v>657</v>
      </c>
      <c r="E108" s="47"/>
      <c r="F108" s="68">
        <f t="shared" si="27"/>
        <v>0</v>
      </c>
      <c r="H108" s="44">
        <f t="shared" si="28"/>
        <v>0</v>
      </c>
      <c r="I108" s="66">
        <f t="shared" si="29"/>
        <v>0</v>
      </c>
    </row>
    <row r="109" spans="1:9" s="13" customFormat="1" x14ac:dyDescent="0.2">
      <c r="A109" s="49" t="s">
        <v>541</v>
      </c>
      <c r="B109" s="137" t="s">
        <v>542</v>
      </c>
      <c r="C109" s="19" t="s">
        <v>26</v>
      </c>
      <c r="D109" s="105">
        <v>710</v>
      </c>
      <c r="E109" s="47"/>
      <c r="F109" s="68">
        <f t="shared" si="27"/>
        <v>0</v>
      </c>
      <c r="H109" s="44">
        <f t="shared" si="28"/>
        <v>0</v>
      </c>
      <c r="I109" s="66">
        <f t="shared" si="29"/>
        <v>0</v>
      </c>
    </row>
    <row r="110" spans="1:9" s="13" customFormat="1" x14ac:dyDescent="0.2">
      <c r="A110" s="49" t="s">
        <v>543</v>
      </c>
      <c r="B110" s="137" t="s">
        <v>544</v>
      </c>
      <c r="C110" s="19" t="s">
        <v>26</v>
      </c>
      <c r="D110" s="105">
        <v>890</v>
      </c>
      <c r="E110" s="47"/>
      <c r="F110" s="68">
        <f t="shared" si="27"/>
        <v>0</v>
      </c>
      <c r="H110" s="44">
        <f t="shared" si="28"/>
        <v>0</v>
      </c>
      <c r="I110" s="66">
        <f t="shared" si="29"/>
        <v>0</v>
      </c>
    </row>
    <row r="111" spans="1:9" s="13" customFormat="1" x14ac:dyDescent="0.2">
      <c r="A111" s="49" t="s">
        <v>545</v>
      </c>
      <c r="B111" s="137" t="s">
        <v>546</v>
      </c>
      <c r="C111" s="19" t="s">
        <v>26</v>
      </c>
      <c r="D111" s="105">
        <v>1035</v>
      </c>
      <c r="E111" s="47"/>
      <c r="F111" s="68">
        <f t="shared" si="27"/>
        <v>0</v>
      </c>
      <c r="H111" s="44">
        <f t="shared" si="28"/>
        <v>0</v>
      </c>
      <c r="I111" s="66">
        <f t="shared" si="29"/>
        <v>0</v>
      </c>
    </row>
    <row r="112" spans="1:9" s="13" customFormat="1" x14ac:dyDescent="0.2">
      <c r="A112" s="49"/>
      <c r="B112" s="137"/>
      <c r="C112" s="19"/>
      <c r="D112" s="105"/>
      <c r="E112" s="47"/>
      <c r="F112" s="68"/>
      <c r="H112" s="44"/>
      <c r="I112" s="66"/>
    </row>
    <row r="113" spans="1:9" s="13" customFormat="1" x14ac:dyDescent="0.2">
      <c r="A113" s="84"/>
      <c r="B113" s="48" t="s">
        <v>424</v>
      </c>
      <c r="C113" s="93"/>
      <c r="D113" s="106"/>
      <c r="E113" s="47"/>
      <c r="F113" s="64"/>
      <c r="G113" s="80"/>
      <c r="H113" s="44"/>
      <c r="I113" s="45"/>
    </row>
    <row r="114" spans="1:9" s="13" customFormat="1" x14ac:dyDescent="0.2">
      <c r="A114" s="27" t="s">
        <v>242</v>
      </c>
      <c r="B114" s="12" t="s">
        <v>243</v>
      </c>
      <c r="C114" s="19" t="s">
        <v>3</v>
      </c>
      <c r="D114" s="106">
        <v>181</v>
      </c>
      <c r="E114" s="47"/>
      <c r="F114" s="68">
        <f t="shared" ref="F114:F121" si="30">D114*E114</f>
        <v>0</v>
      </c>
      <c r="G114" s="80"/>
      <c r="H114" s="44">
        <f t="shared" ref="H114:H121" si="31">D114*F$8</f>
        <v>0</v>
      </c>
      <c r="I114" s="66">
        <f t="shared" ref="I114:I121" si="32">F114*F$8</f>
        <v>0</v>
      </c>
    </row>
    <row r="115" spans="1:9" s="13" customFormat="1" x14ac:dyDescent="0.2">
      <c r="A115" s="27" t="s">
        <v>244</v>
      </c>
      <c r="B115" s="12" t="s">
        <v>212</v>
      </c>
      <c r="C115" s="19" t="s">
        <v>6</v>
      </c>
      <c r="D115" s="106">
        <v>816</v>
      </c>
      <c r="E115" s="47"/>
      <c r="F115" s="68">
        <f t="shared" si="30"/>
        <v>0</v>
      </c>
      <c r="G115" s="80"/>
      <c r="H115" s="44">
        <f t="shared" si="31"/>
        <v>0</v>
      </c>
      <c r="I115" s="66">
        <f t="shared" si="32"/>
        <v>0</v>
      </c>
    </row>
    <row r="116" spans="1:9" s="13" customFormat="1" x14ac:dyDescent="0.2">
      <c r="A116" s="27" t="s">
        <v>247</v>
      </c>
      <c r="B116" s="12" t="s">
        <v>246</v>
      </c>
      <c r="C116" s="19" t="s">
        <v>3</v>
      </c>
      <c r="D116" s="106">
        <v>200</v>
      </c>
      <c r="E116" s="47"/>
      <c r="F116" s="68">
        <f t="shared" si="30"/>
        <v>0</v>
      </c>
      <c r="G116" s="80"/>
      <c r="H116" s="44">
        <f t="shared" si="31"/>
        <v>0</v>
      </c>
      <c r="I116" s="66">
        <f t="shared" si="32"/>
        <v>0</v>
      </c>
    </row>
    <row r="117" spans="1:9" s="13" customFormat="1" x14ac:dyDescent="0.2">
      <c r="A117" s="27" t="s">
        <v>245</v>
      </c>
      <c r="B117" s="12" t="s">
        <v>213</v>
      </c>
      <c r="C117" s="19" t="s">
        <v>6</v>
      </c>
      <c r="D117" s="106">
        <v>884</v>
      </c>
      <c r="E117" s="47"/>
      <c r="F117" s="68">
        <f t="shared" si="30"/>
        <v>0</v>
      </c>
      <c r="G117" s="80"/>
      <c r="H117" s="44">
        <f t="shared" si="31"/>
        <v>0</v>
      </c>
      <c r="I117" s="66">
        <f t="shared" si="32"/>
        <v>0</v>
      </c>
    </row>
    <row r="118" spans="1:9" s="13" customFormat="1" x14ac:dyDescent="0.2">
      <c r="A118" s="27" t="s">
        <v>248</v>
      </c>
      <c r="B118" s="12" t="s">
        <v>249</v>
      </c>
      <c r="C118" s="19" t="s">
        <v>3</v>
      </c>
      <c r="D118" s="106">
        <v>268</v>
      </c>
      <c r="E118" s="47"/>
      <c r="F118" s="68">
        <f t="shared" si="30"/>
        <v>0</v>
      </c>
      <c r="G118" s="80"/>
      <c r="H118" s="44">
        <f t="shared" si="31"/>
        <v>0</v>
      </c>
      <c r="I118" s="66">
        <f t="shared" si="32"/>
        <v>0</v>
      </c>
    </row>
    <row r="119" spans="1:9" s="13" customFormat="1" x14ac:dyDescent="0.2">
      <c r="A119" s="27" t="s">
        <v>253</v>
      </c>
      <c r="B119" s="12" t="s">
        <v>214</v>
      </c>
      <c r="C119" s="19" t="s">
        <v>6</v>
      </c>
      <c r="D119" s="106">
        <v>1285</v>
      </c>
      <c r="E119" s="47"/>
      <c r="F119" s="68">
        <f t="shared" si="30"/>
        <v>0</v>
      </c>
      <c r="G119" s="80"/>
      <c r="H119" s="44">
        <f t="shared" si="31"/>
        <v>0</v>
      </c>
      <c r="I119" s="66">
        <f t="shared" si="32"/>
        <v>0</v>
      </c>
    </row>
    <row r="120" spans="1:9" s="13" customFormat="1" x14ac:dyDescent="0.2">
      <c r="A120" s="27" t="s">
        <v>250</v>
      </c>
      <c r="B120" s="12" t="s">
        <v>251</v>
      </c>
      <c r="C120" s="19" t="s">
        <v>3</v>
      </c>
      <c r="D120" s="106">
        <v>305</v>
      </c>
      <c r="E120" s="47"/>
      <c r="F120" s="68">
        <f t="shared" si="30"/>
        <v>0</v>
      </c>
      <c r="G120" s="80"/>
      <c r="H120" s="44">
        <f t="shared" si="31"/>
        <v>0</v>
      </c>
      <c r="I120" s="66">
        <f t="shared" si="32"/>
        <v>0</v>
      </c>
    </row>
    <row r="121" spans="1:9" s="13" customFormat="1" x14ac:dyDescent="0.2">
      <c r="A121" s="27" t="s">
        <v>252</v>
      </c>
      <c r="B121" s="12" t="s">
        <v>215</v>
      </c>
      <c r="C121" s="19" t="s">
        <v>6</v>
      </c>
      <c r="D121" s="106">
        <v>1493</v>
      </c>
      <c r="E121" s="47"/>
      <c r="F121" s="68">
        <f t="shared" si="30"/>
        <v>0</v>
      </c>
      <c r="G121" s="80"/>
      <c r="H121" s="44">
        <f t="shared" si="31"/>
        <v>0</v>
      </c>
      <c r="I121" s="66">
        <f t="shared" si="32"/>
        <v>0</v>
      </c>
    </row>
    <row r="122" spans="1:9" s="13" customFormat="1" x14ac:dyDescent="0.2">
      <c r="A122" s="27"/>
      <c r="B122" s="12"/>
      <c r="C122" s="19"/>
      <c r="D122" s="106"/>
      <c r="E122" s="47"/>
      <c r="F122" s="64"/>
      <c r="G122" s="80"/>
      <c r="H122" s="44"/>
      <c r="I122" s="45"/>
    </row>
    <row r="123" spans="1:9" s="13" customFormat="1" x14ac:dyDescent="0.2">
      <c r="A123" s="84"/>
      <c r="B123" s="158" t="s">
        <v>425</v>
      </c>
      <c r="C123" s="158"/>
      <c r="D123" s="106"/>
      <c r="E123" s="47"/>
      <c r="F123" s="64"/>
      <c r="G123" s="80"/>
      <c r="H123" s="44"/>
      <c r="I123" s="45"/>
    </row>
    <row r="124" spans="1:9" s="13" customFormat="1" x14ac:dyDescent="0.2">
      <c r="A124" s="27" t="s">
        <v>258</v>
      </c>
      <c r="B124" s="12" t="s">
        <v>373</v>
      </c>
      <c r="C124" s="19" t="s">
        <v>3</v>
      </c>
      <c r="D124" s="106">
        <v>227</v>
      </c>
      <c r="E124" s="47"/>
      <c r="F124" s="68">
        <f t="shared" ref="F124:F132" si="33">D124*E124</f>
        <v>0</v>
      </c>
      <c r="G124" s="80"/>
      <c r="H124" s="44">
        <f t="shared" ref="H124:H132" si="34">D124*F$8</f>
        <v>0</v>
      </c>
      <c r="I124" s="66">
        <f t="shared" ref="I124:I132" si="35">F124*F$8</f>
        <v>0</v>
      </c>
    </row>
    <row r="125" spans="1:9" s="13" customFormat="1" x14ac:dyDescent="0.2">
      <c r="A125" s="27" t="s">
        <v>254</v>
      </c>
      <c r="B125" s="12" t="s">
        <v>208</v>
      </c>
      <c r="C125" s="19" t="s">
        <v>4</v>
      </c>
      <c r="D125" s="106">
        <v>759</v>
      </c>
      <c r="E125" s="47"/>
      <c r="F125" s="68">
        <f t="shared" si="33"/>
        <v>0</v>
      </c>
      <c r="G125" s="80"/>
      <c r="H125" s="44">
        <f t="shared" si="34"/>
        <v>0</v>
      </c>
      <c r="I125" s="66">
        <f t="shared" si="35"/>
        <v>0</v>
      </c>
    </row>
    <row r="126" spans="1:9" s="13" customFormat="1" x14ac:dyDescent="0.2">
      <c r="A126" s="27" t="s">
        <v>259</v>
      </c>
      <c r="B126" s="12" t="s">
        <v>374</v>
      </c>
      <c r="C126" s="19" t="s">
        <v>3</v>
      </c>
      <c r="D126" s="106">
        <v>271</v>
      </c>
      <c r="E126" s="47"/>
      <c r="F126" s="68">
        <f t="shared" si="33"/>
        <v>0</v>
      </c>
      <c r="G126" s="80"/>
      <c r="H126" s="44">
        <f t="shared" si="34"/>
        <v>0</v>
      </c>
      <c r="I126" s="66">
        <f t="shared" si="35"/>
        <v>0</v>
      </c>
    </row>
    <row r="127" spans="1:9" s="13" customFormat="1" x14ac:dyDescent="0.2">
      <c r="A127" s="53" t="s">
        <v>255</v>
      </c>
      <c r="B127" s="12" t="s">
        <v>209</v>
      </c>
      <c r="C127" s="19" t="s">
        <v>4</v>
      </c>
      <c r="D127" s="106">
        <v>1006</v>
      </c>
      <c r="E127" s="47"/>
      <c r="F127" s="68">
        <f t="shared" si="33"/>
        <v>0</v>
      </c>
      <c r="G127" s="80"/>
      <c r="H127" s="44">
        <f t="shared" si="34"/>
        <v>0</v>
      </c>
      <c r="I127" s="66">
        <f t="shared" si="35"/>
        <v>0</v>
      </c>
    </row>
    <row r="128" spans="1:9" s="13" customFormat="1" x14ac:dyDescent="0.2">
      <c r="A128" s="27" t="s">
        <v>260</v>
      </c>
      <c r="B128" s="12" t="s">
        <v>375</v>
      </c>
      <c r="C128" s="19" t="s">
        <v>3</v>
      </c>
      <c r="D128" s="106">
        <v>330</v>
      </c>
      <c r="E128" s="47"/>
      <c r="F128" s="68">
        <f t="shared" si="33"/>
        <v>0</v>
      </c>
      <c r="G128" s="80"/>
      <c r="H128" s="44">
        <f t="shared" si="34"/>
        <v>0</v>
      </c>
      <c r="I128" s="66">
        <f t="shared" si="35"/>
        <v>0</v>
      </c>
    </row>
    <row r="129" spans="1:9" s="13" customFormat="1" x14ac:dyDescent="0.2">
      <c r="A129" s="53" t="s">
        <v>256</v>
      </c>
      <c r="B129" s="12" t="s">
        <v>210</v>
      </c>
      <c r="C129" s="19" t="s">
        <v>4</v>
      </c>
      <c r="D129" s="106">
        <v>1232</v>
      </c>
      <c r="E129" s="47"/>
      <c r="F129" s="68">
        <f t="shared" si="33"/>
        <v>0</v>
      </c>
      <c r="G129" s="80"/>
      <c r="H129" s="44">
        <f t="shared" si="34"/>
        <v>0</v>
      </c>
      <c r="I129" s="66">
        <f t="shared" si="35"/>
        <v>0</v>
      </c>
    </row>
    <row r="130" spans="1:9" s="13" customFormat="1" x14ac:dyDescent="0.2">
      <c r="A130" s="27" t="s">
        <v>261</v>
      </c>
      <c r="B130" s="12" t="s">
        <v>376</v>
      </c>
      <c r="C130" s="19" t="s">
        <v>3</v>
      </c>
      <c r="D130" s="106">
        <v>366</v>
      </c>
      <c r="E130" s="47"/>
      <c r="F130" s="68">
        <f t="shared" si="33"/>
        <v>0</v>
      </c>
      <c r="G130" s="80"/>
      <c r="H130" s="44">
        <f t="shared" si="34"/>
        <v>0</v>
      </c>
      <c r="I130" s="66">
        <f t="shared" si="35"/>
        <v>0</v>
      </c>
    </row>
    <row r="131" spans="1:9" s="13" customFormat="1" x14ac:dyDescent="0.2">
      <c r="A131" s="53" t="s">
        <v>257</v>
      </c>
      <c r="B131" s="12" t="s">
        <v>211</v>
      </c>
      <c r="C131" s="19" t="s">
        <v>4</v>
      </c>
      <c r="D131" s="106">
        <v>1360</v>
      </c>
      <c r="E131" s="47"/>
      <c r="F131" s="68">
        <f t="shared" si="33"/>
        <v>0</v>
      </c>
      <c r="G131" s="80"/>
      <c r="H131" s="44">
        <f t="shared" si="34"/>
        <v>0</v>
      </c>
      <c r="I131" s="66">
        <f t="shared" si="35"/>
        <v>0</v>
      </c>
    </row>
    <row r="132" spans="1:9" s="13" customFormat="1" x14ac:dyDescent="0.2">
      <c r="A132" s="53" t="s">
        <v>79</v>
      </c>
      <c r="B132" s="12" t="s">
        <v>231</v>
      </c>
      <c r="C132" s="19" t="s">
        <v>26</v>
      </c>
      <c r="D132" s="106">
        <v>179</v>
      </c>
      <c r="E132" s="47"/>
      <c r="F132" s="68">
        <f t="shared" si="33"/>
        <v>0</v>
      </c>
      <c r="H132" s="44">
        <f t="shared" si="34"/>
        <v>0</v>
      </c>
      <c r="I132" s="66">
        <f t="shared" si="35"/>
        <v>0</v>
      </c>
    </row>
    <row r="133" spans="1:9" x14ac:dyDescent="0.2">
      <c r="A133" s="13"/>
      <c r="B133" s="12"/>
      <c r="C133" s="19"/>
      <c r="E133" s="47"/>
      <c r="F133" s="68"/>
      <c r="G133" s="80"/>
      <c r="H133" s="44"/>
      <c r="I133" s="66"/>
    </row>
    <row r="134" spans="1:9" x14ac:dyDescent="0.2">
      <c r="A134" s="158" t="s">
        <v>236</v>
      </c>
      <c r="B134" s="158"/>
      <c r="C134" s="19"/>
      <c r="E134" s="8"/>
      <c r="F134" s="68"/>
      <c r="G134" s="68"/>
      <c r="H134" s="44"/>
      <c r="I134" s="45"/>
    </row>
    <row r="135" spans="1:9" x14ac:dyDescent="0.2">
      <c r="A135" s="13" t="s">
        <v>83</v>
      </c>
      <c r="B135" s="12" t="s">
        <v>196</v>
      </c>
      <c r="C135" s="19" t="s">
        <v>3</v>
      </c>
      <c r="D135" s="107">
        <v>256</v>
      </c>
      <c r="E135" s="47"/>
      <c r="F135" s="68">
        <f t="shared" ref="F135:F147" si="36">D135*E135</f>
        <v>0</v>
      </c>
      <c r="G135" s="80"/>
      <c r="H135" s="44">
        <f t="shared" ref="H135:H147" si="37">D135*F$8</f>
        <v>0</v>
      </c>
      <c r="I135" s="66">
        <f t="shared" ref="I135:I147" si="38">F135*F$8</f>
        <v>0</v>
      </c>
    </row>
    <row r="136" spans="1:9" x14ac:dyDescent="0.2">
      <c r="A136" s="13" t="s">
        <v>24</v>
      </c>
      <c r="B136" s="12" t="s">
        <v>197</v>
      </c>
      <c r="C136" s="19" t="s">
        <v>25</v>
      </c>
      <c r="D136" s="107">
        <v>675</v>
      </c>
      <c r="E136" s="47"/>
      <c r="F136" s="68">
        <f t="shared" si="36"/>
        <v>0</v>
      </c>
      <c r="G136" s="80"/>
      <c r="H136" s="44">
        <f t="shared" si="37"/>
        <v>0</v>
      </c>
      <c r="I136" s="66">
        <f t="shared" si="38"/>
        <v>0</v>
      </c>
    </row>
    <row r="137" spans="1:9" x14ac:dyDescent="0.2">
      <c r="A137" s="13" t="s">
        <v>84</v>
      </c>
      <c r="B137" s="12" t="s">
        <v>198</v>
      </c>
      <c r="C137" s="19" t="s">
        <v>25</v>
      </c>
      <c r="D137" s="107">
        <v>851</v>
      </c>
      <c r="E137" s="47"/>
      <c r="F137" s="68">
        <f t="shared" si="36"/>
        <v>0</v>
      </c>
      <c r="G137" s="80"/>
      <c r="H137" s="44">
        <f t="shared" si="37"/>
        <v>0</v>
      </c>
      <c r="I137" s="66">
        <f t="shared" si="38"/>
        <v>0</v>
      </c>
    </row>
    <row r="138" spans="1:9" x14ac:dyDescent="0.2">
      <c r="A138" s="13" t="s">
        <v>85</v>
      </c>
      <c r="B138" s="12" t="s">
        <v>199</v>
      </c>
      <c r="C138" s="19" t="s">
        <v>25</v>
      </c>
      <c r="D138" s="107">
        <v>1151</v>
      </c>
      <c r="E138" s="47"/>
      <c r="F138" s="68">
        <f t="shared" si="36"/>
        <v>0</v>
      </c>
      <c r="G138" s="80"/>
      <c r="H138" s="44">
        <f t="shared" si="37"/>
        <v>0</v>
      </c>
      <c r="I138" s="66">
        <f t="shared" si="38"/>
        <v>0</v>
      </c>
    </row>
    <row r="139" spans="1:9" x14ac:dyDescent="0.2">
      <c r="A139" s="13" t="s">
        <v>86</v>
      </c>
      <c r="B139" s="12" t="s">
        <v>200</v>
      </c>
      <c r="C139" s="19" t="s">
        <v>25</v>
      </c>
      <c r="D139" s="107">
        <v>1259</v>
      </c>
      <c r="E139" s="47"/>
      <c r="F139" s="68">
        <f t="shared" si="36"/>
        <v>0</v>
      </c>
      <c r="G139" s="80"/>
      <c r="H139" s="44">
        <f t="shared" si="37"/>
        <v>0</v>
      </c>
      <c r="I139" s="66">
        <f t="shared" si="38"/>
        <v>0</v>
      </c>
    </row>
    <row r="140" spans="1:9" x14ac:dyDescent="0.2">
      <c r="A140" s="13" t="s">
        <v>21</v>
      </c>
      <c r="B140" s="12" t="s">
        <v>201</v>
      </c>
      <c r="C140" s="19" t="s">
        <v>26</v>
      </c>
      <c r="D140" s="107">
        <v>725</v>
      </c>
      <c r="E140" s="47"/>
      <c r="F140" s="68">
        <f t="shared" si="36"/>
        <v>0</v>
      </c>
      <c r="G140" s="80"/>
      <c r="H140" s="44">
        <f t="shared" si="37"/>
        <v>0</v>
      </c>
      <c r="I140" s="66">
        <f t="shared" si="38"/>
        <v>0</v>
      </c>
    </row>
    <row r="141" spans="1:9" x14ac:dyDescent="0.2">
      <c r="A141" s="13" t="s">
        <v>80</v>
      </c>
      <c r="B141" s="12" t="s">
        <v>202</v>
      </c>
      <c r="C141" s="19" t="s">
        <v>26</v>
      </c>
      <c r="D141" s="107">
        <v>855</v>
      </c>
      <c r="E141" s="47"/>
      <c r="F141" s="68">
        <f t="shared" si="36"/>
        <v>0</v>
      </c>
      <c r="G141" s="80"/>
      <c r="H141" s="44">
        <f t="shared" si="37"/>
        <v>0</v>
      </c>
      <c r="I141" s="66">
        <f t="shared" si="38"/>
        <v>0</v>
      </c>
    </row>
    <row r="142" spans="1:9" x14ac:dyDescent="0.2">
      <c r="A142" s="13" t="s">
        <v>81</v>
      </c>
      <c r="B142" s="12" t="s">
        <v>203</v>
      </c>
      <c r="C142" s="19" t="s">
        <v>26</v>
      </c>
      <c r="D142" s="107">
        <v>1158</v>
      </c>
      <c r="E142" s="47"/>
      <c r="F142" s="68">
        <f t="shared" si="36"/>
        <v>0</v>
      </c>
      <c r="G142" s="80"/>
      <c r="H142" s="44">
        <f t="shared" si="37"/>
        <v>0</v>
      </c>
      <c r="I142" s="66">
        <f t="shared" si="38"/>
        <v>0</v>
      </c>
    </row>
    <row r="143" spans="1:9" x14ac:dyDescent="0.2">
      <c r="A143" s="13" t="s">
        <v>82</v>
      </c>
      <c r="B143" s="12" t="s">
        <v>204</v>
      </c>
      <c r="C143" s="19" t="s">
        <v>26</v>
      </c>
      <c r="D143" s="107">
        <v>1346</v>
      </c>
      <c r="E143" s="47"/>
      <c r="F143" s="68">
        <f t="shared" si="36"/>
        <v>0</v>
      </c>
      <c r="G143" s="80"/>
      <c r="H143" s="44">
        <f t="shared" si="37"/>
        <v>0</v>
      </c>
      <c r="I143" s="66">
        <f t="shared" si="38"/>
        <v>0</v>
      </c>
    </row>
    <row r="144" spans="1:9" ht="42.75" x14ac:dyDescent="0.2">
      <c r="A144" s="13" t="s">
        <v>22</v>
      </c>
      <c r="B144" s="12" t="s">
        <v>384</v>
      </c>
      <c r="C144" s="19" t="s">
        <v>3</v>
      </c>
      <c r="D144" s="107">
        <v>245</v>
      </c>
      <c r="E144" s="47"/>
      <c r="F144" s="68">
        <f t="shared" si="36"/>
        <v>0</v>
      </c>
      <c r="G144" s="80"/>
      <c r="H144" s="44">
        <f t="shared" si="37"/>
        <v>0</v>
      </c>
      <c r="I144" s="66">
        <f t="shared" si="38"/>
        <v>0</v>
      </c>
    </row>
    <row r="145" spans="1:9" ht="42.75" x14ac:dyDescent="0.2">
      <c r="A145" s="13" t="s">
        <v>23</v>
      </c>
      <c r="B145" s="12" t="s">
        <v>235</v>
      </c>
      <c r="C145" s="19" t="s">
        <v>26</v>
      </c>
      <c r="D145" s="107">
        <v>417</v>
      </c>
      <c r="E145" s="47"/>
      <c r="F145" s="68">
        <f t="shared" si="36"/>
        <v>0</v>
      </c>
      <c r="G145" s="80"/>
      <c r="H145" s="44">
        <f t="shared" si="37"/>
        <v>0</v>
      </c>
      <c r="I145" s="66">
        <f t="shared" si="38"/>
        <v>0</v>
      </c>
    </row>
    <row r="146" spans="1:9" ht="42.75" x14ac:dyDescent="0.2">
      <c r="A146" s="13" t="s">
        <v>87</v>
      </c>
      <c r="B146" s="12" t="s">
        <v>379</v>
      </c>
      <c r="C146" s="19" t="s">
        <v>26</v>
      </c>
      <c r="D146" s="107">
        <v>417</v>
      </c>
      <c r="E146" s="47"/>
      <c r="F146" s="68">
        <f t="shared" si="36"/>
        <v>0</v>
      </c>
      <c r="G146" s="80"/>
      <c r="H146" s="44">
        <f t="shared" si="37"/>
        <v>0</v>
      </c>
      <c r="I146" s="66">
        <f t="shared" si="38"/>
        <v>0</v>
      </c>
    </row>
    <row r="147" spans="1:9" x14ac:dyDescent="0.2">
      <c r="A147" s="13" t="s">
        <v>88</v>
      </c>
      <c r="B147" s="12" t="s">
        <v>216</v>
      </c>
      <c r="C147" s="19" t="s">
        <v>26</v>
      </c>
      <c r="D147" s="107">
        <v>206</v>
      </c>
      <c r="E147" s="47"/>
      <c r="F147" s="68">
        <f t="shared" si="36"/>
        <v>0</v>
      </c>
      <c r="G147" s="80"/>
      <c r="H147" s="44">
        <f t="shared" si="37"/>
        <v>0</v>
      </c>
      <c r="I147" s="66">
        <f t="shared" si="38"/>
        <v>0</v>
      </c>
    </row>
    <row r="148" spans="1:9" ht="15.75" thickBot="1" x14ac:dyDescent="0.25">
      <c r="A148" s="13"/>
      <c r="B148" s="12"/>
      <c r="C148" s="19"/>
      <c r="D148" s="106"/>
      <c r="E148" s="8"/>
      <c r="F148" s="68"/>
      <c r="G148" s="68"/>
      <c r="H148" s="44"/>
      <c r="I148" s="45"/>
    </row>
    <row r="149" spans="1:9" s="13" customFormat="1" ht="15.75" thickBot="1" x14ac:dyDescent="0.25">
      <c r="A149" s="84"/>
      <c r="B149" s="156" t="s">
        <v>143</v>
      </c>
      <c r="C149" s="156"/>
      <c r="D149" s="156"/>
      <c r="E149" s="156"/>
      <c r="F149" s="156"/>
      <c r="G149" s="124"/>
      <c r="H149" s="44"/>
      <c r="I149" s="123">
        <f>SUM(I11:I148)</f>
        <v>0</v>
      </c>
    </row>
    <row r="153" spans="1:9" x14ac:dyDescent="0.2">
      <c r="A153" s="13"/>
      <c r="B153" s="12"/>
      <c r="C153" s="19"/>
      <c r="D153" s="111"/>
      <c r="E153" s="8"/>
      <c r="F153" s="68"/>
      <c r="G153" s="68"/>
      <c r="H153" s="44"/>
      <c r="I153" s="45"/>
    </row>
  </sheetData>
  <mergeCells count="6">
    <mergeCell ref="A1:I5"/>
    <mergeCell ref="B149:F149"/>
    <mergeCell ref="A134:B134"/>
    <mergeCell ref="B123:C123"/>
    <mergeCell ref="B8:E8"/>
    <mergeCell ref="A6:I6"/>
  </mergeCells>
  <phoneticPr fontId="7" type="noConversion"/>
  <conditionalFormatting sqref="A67:A74">
    <cfRule type="duplicateValues" dxfId="10" priority="1"/>
  </conditionalFormatting>
  <conditionalFormatting sqref="A85:A86">
    <cfRule type="duplicateValues" dxfId="9" priority="2"/>
  </conditionalFormatting>
  <conditionalFormatting sqref="A150:A1048576 A6:A19 A133:A148 A87:A97 A21:A23 A75:A84 A113:A131 A28:A66">
    <cfRule type="duplicateValues" dxfId="8" priority="3"/>
  </conditionalFormatting>
  <pageMargins left="0.25" right="0.25" top="0.5" bottom="0.75" header="0.3" footer="0.3"/>
  <pageSetup scale="69" orientation="landscape" r:id="rId1"/>
  <headerFooter alignWithMargins="0">
    <oddFooter>&amp;LUpdated January 2026
&amp;P of &amp;N&amp;RUS Funds Only</oddFooter>
  </headerFooter>
  <rowBreaks count="2" manualBreakCount="2">
    <brk id="55" max="8" man="1"/>
    <brk id="112"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0"/>
  <sheetViews>
    <sheetView zoomScaleNormal="100" workbookViewId="0">
      <selection activeCell="B19" sqref="B19"/>
    </sheetView>
  </sheetViews>
  <sheetFormatPr defaultColWidth="9.140625" defaultRowHeight="15" x14ac:dyDescent="0.2"/>
  <cols>
    <col min="1" max="1" width="18.7109375" style="5" customWidth="1"/>
    <col min="2" max="2" width="95.7109375" style="22" customWidth="1"/>
    <col min="3" max="3" width="5.5703125" style="32" bestFit="1" customWidth="1"/>
    <col min="4" max="4" width="10.140625" style="113" bestFit="1" customWidth="1"/>
    <col min="5" max="5" width="8" style="8" customWidth="1"/>
    <col min="6" max="6" width="14.7109375" style="30" customWidth="1"/>
    <col min="7" max="7" width="2.7109375" style="5" customWidth="1"/>
    <col min="8" max="8" width="14.7109375" style="83" customWidth="1"/>
    <col min="9" max="9" width="14.7109375" style="75" customWidth="1"/>
    <col min="10" max="16384" width="9.140625" style="5"/>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 customHeight="1" x14ac:dyDescent="0.2">
      <c r="A5" s="157"/>
      <c r="B5" s="157"/>
      <c r="C5" s="157"/>
      <c r="D5" s="157"/>
      <c r="E5" s="157"/>
      <c r="F5" s="157"/>
      <c r="G5" s="157"/>
      <c r="H5" s="157"/>
      <c r="I5" s="157"/>
    </row>
    <row r="6" spans="1:9" s="13" customFormat="1" ht="18" customHeight="1" x14ac:dyDescent="0.2">
      <c r="A6" s="155" t="s">
        <v>240</v>
      </c>
      <c r="B6" s="155"/>
      <c r="C6" s="155"/>
      <c r="D6" s="155"/>
      <c r="E6" s="155"/>
      <c r="F6" s="155"/>
      <c r="G6" s="155"/>
      <c r="H6" s="155"/>
      <c r="I6" s="155"/>
    </row>
    <row r="7" spans="1:9" ht="45" x14ac:dyDescent="0.2">
      <c r="A7" s="55" t="s">
        <v>0</v>
      </c>
      <c r="B7" s="56" t="s">
        <v>1</v>
      </c>
      <c r="C7" s="33" t="s">
        <v>241</v>
      </c>
      <c r="D7" s="2" t="s">
        <v>134</v>
      </c>
      <c r="E7" s="3" t="s">
        <v>135</v>
      </c>
      <c r="F7" s="3" t="s">
        <v>137</v>
      </c>
      <c r="G7" s="58" t="s">
        <v>139</v>
      </c>
      <c r="H7" s="72" t="s">
        <v>136</v>
      </c>
      <c r="I7" s="73" t="s">
        <v>138</v>
      </c>
    </row>
    <row r="8" spans="1:9" ht="18" x14ac:dyDescent="0.2">
      <c r="A8" s="91"/>
      <c r="B8" s="154" t="s">
        <v>286</v>
      </c>
      <c r="C8" s="154"/>
      <c r="D8" s="154"/>
      <c r="E8" s="154"/>
      <c r="F8" s="9">
        <v>0</v>
      </c>
      <c r="G8" s="61"/>
      <c r="H8" s="74"/>
    </row>
    <row r="9" spans="1:9" x14ac:dyDescent="0.2">
      <c r="A9" s="91"/>
      <c r="B9" s="12"/>
      <c r="C9" s="19"/>
      <c r="D9" s="111"/>
      <c r="F9" s="14"/>
      <c r="G9" s="43"/>
      <c r="H9" s="76"/>
      <c r="I9" s="77"/>
    </row>
    <row r="10" spans="1:9" x14ac:dyDescent="0.2">
      <c r="A10" s="91"/>
      <c r="B10" s="17" t="s">
        <v>416</v>
      </c>
      <c r="C10" s="41"/>
      <c r="D10" s="111"/>
      <c r="E10" s="47"/>
      <c r="F10" s="92"/>
      <c r="G10" s="13"/>
      <c r="H10" s="78"/>
      <c r="I10" s="77"/>
    </row>
    <row r="11" spans="1:9" x14ac:dyDescent="0.2">
      <c r="A11" s="13" t="s">
        <v>166</v>
      </c>
      <c r="B11" s="12" t="s">
        <v>234</v>
      </c>
      <c r="C11" s="19" t="s">
        <v>3</v>
      </c>
      <c r="D11" s="107">
        <v>2292</v>
      </c>
      <c r="E11" s="47"/>
      <c r="F11" s="68">
        <f>D11*E11</f>
        <v>0</v>
      </c>
      <c r="G11" s="80"/>
      <c r="H11" s="44">
        <f>D11*F$8</f>
        <v>0</v>
      </c>
      <c r="I11" s="66">
        <f t="shared" ref="I11" si="0">F11*F$8</f>
        <v>0</v>
      </c>
    </row>
    <row r="12" spans="1:9" x14ac:dyDescent="0.2">
      <c r="A12" s="13" t="s">
        <v>579</v>
      </c>
      <c r="B12" s="12" t="s">
        <v>531</v>
      </c>
      <c r="C12" s="19" t="s">
        <v>3</v>
      </c>
      <c r="D12" s="107">
        <v>3337</v>
      </c>
      <c r="E12" s="47"/>
      <c r="F12" s="68">
        <f>D12*E12</f>
        <v>0</v>
      </c>
      <c r="G12" s="80"/>
      <c r="H12" s="44">
        <f>D12*F$8</f>
        <v>0</v>
      </c>
      <c r="I12" s="66">
        <f t="shared" ref="I12:I49" si="1">F12*F$8</f>
        <v>0</v>
      </c>
    </row>
    <row r="13" spans="1:9" x14ac:dyDescent="0.2">
      <c r="A13" s="13" t="s">
        <v>581</v>
      </c>
      <c r="B13" s="12" t="s">
        <v>582</v>
      </c>
      <c r="C13" s="19" t="s">
        <v>3</v>
      </c>
      <c r="D13" s="107">
        <v>4461</v>
      </c>
      <c r="E13" s="47"/>
      <c r="F13" s="68">
        <f>D13*E13</f>
        <v>0</v>
      </c>
      <c r="G13" s="80"/>
      <c r="H13" s="44">
        <f>D13*F$8</f>
        <v>0</v>
      </c>
      <c r="I13" s="66">
        <f t="shared" ref="I13" si="2">F13*F$8</f>
        <v>0</v>
      </c>
    </row>
    <row r="14" spans="1:9" x14ac:dyDescent="0.2">
      <c r="A14" s="13" t="s">
        <v>580</v>
      </c>
      <c r="B14" s="12" t="s">
        <v>587</v>
      </c>
      <c r="C14" s="19" t="s">
        <v>3</v>
      </c>
      <c r="D14" s="107">
        <v>4132</v>
      </c>
      <c r="E14" s="47"/>
      <c r="F14" s="68">
        <f>D14*E14</f>
        <v>0</v>
      </c>
      <c r="G14" s="80"/>
      <c r="H14" s="44">
        <f>D14*F$8</f>
        <v>0</v>
      </c>
      <c r="I14" s="66">
        <f t="shared" si="1"/>
        <v>0</v>
      </c>
    </row>
    <row r="15" spans="1:9" x14ac:dyDescent="0.2">
      <c r="A15" s="13" t="s">
        <v>175</v>
      </c>
      <c r="B15" s="12" t="s">
        <v>475</v>
      </c>
      <c r="C15" s="19" t="s">
        <v>3</v>
      </c>
      <c r="D15" s="107">
        <v>2206</v>
      </c>
      <c r="E15" s="47"/>
      <c r="F15" s="68">
        <f>D15*E15</f>
        <v>0</v>
      </c>
      <c r="G15" s="80"/>
      <c r="H15" s="44">
        <f>D15*F$8</f>
        <v>0</v>
      </c>
      <c r="I15" s="66">
        <f>F15*F$8</f>
        <v>0</v>
      </c>
    </row>
    <row r="16" spans="1:9" x14ac:dyDescent="0.2">
      <c r="A16" s="13"/>
      <c r="B16" s="12"/>
      <c r="C16" s="19"/>
      <c r="D16" s="107"/>
      <c r="E16" s="47"/>
      <c r="F16" s="68"/>
      <c r="G16" s="80"/>
      <c r="H16" s="44"/>
      <c r="I16" s="66"/>
    </row>
    <row r="17" spans="1:9" s="13" customFormat="1" x14ac:dyDescent="0.2">
      <c r="A17" s="27"/>
      <c r="B17" s="17" t="s">
        <v>535</v>
      </c>
      <c r="C17" s="19"/>
      <c r="D17" s="105"/>
      <c r="E17" s="8"/>
      <c r="F17" s="68"/>
      <c r="H17" s="44"/>
      <c r="I17" s="66"/>
    </row>
    <row r="18" spans="1:9" s="13" customFormat="1" x14ac:dyDescent="0.2">
      <c r="A18" s="27" t="s">
        <v>610</v>
      </c>
      <c r="B18" s="12" t="s">
        <v>621</v>
      </c>
      <c r="C18" s="19" t="s">
        <v>3</v>
      </c>
      <c r="D18" s="105">
        <v>223</v>
      </c>
      <c r="E18" s="8"/>
      <c r="F18" s="68">
        <f t="shared" ref="F18:F19" si="3">D18*E18</f>
        <v>0</v>
      </c>
      <c r="H18" s="44">
        <f>D18*F$8</f>
        <v>0</v>
      </c>
      <c r="I18" s="66">
        <f>F18*F$8</f>
        <v>0</v>
      </c>
    </row>
    <row r="19" spans="1:9" s="13" customFormat="1" x14ac:dyDescent="0.2">
      <c r="A19" s="27" t="s">
        <v>611</v>
      </c>
      <c r="B19" s="12" t="s">
        <v>620</v>
      </c>
      <c r="C19" s="19" t="s">
        <v>3</v>
      </c>
      <c r="D19" s="105">
        <v>223</v>
      </c>
      <c r="E19" s="8"/>
      <c r="F19" s="68">
        <f t="shared" si="3"/>
        <v>0</v>
      </c>
      <c r="H19" s="44">
        <f>D19*F$8</f>
        <v>0</v>
      </c>
      <c r="I19" s="66">
        <f>F19*F$8</f>
        <v>0</v>
      </c>
    </row>
    <row r="20" spans="1:9" s="13" customFormat="1" x14ac:dyDescent="0.2">
      <c r="A20" s="27"/>
      <c r="B20" s="12"/>
      <c r="C20" s="19"/>
      <c r="D20" s="105"/>
      <c r="E20" s="8"/>
      <c r="F20" s="68"/>
      <c r="H20" s="44"/>
      <c r="I20" s="66"/>
    </row>
    <row r="21" spans="1:9" x14ac:dyDescent="0.2">
      <c r="A21" s="13"/>
      <c r="B21" s="17" t="s">
        <v>417</v>
      </c>
      <c r="C21" s="19"/>
      <c r="D21" s="107"/>
      <c r="E21" s="47"/>
      <c r="F21" s="68"/>
      <c r="G21" s="80"/>
      <c r="H21" s="44"/>
      <c r="I21" s="66"/>
    </row>
    <row r="22" spans="1:9" x14ac:dyDescent="0.2">
      <c r="A22" s="13" t="s">
        <v>64</v>
      </c>
      <c r="B22" s="12" t="s">
        <v>170</v>
      </c>
      <c r="C22" s="19" t="s">
        <v>3</v>
      </c>
      <c r="D22" s="107">
        <v>1448</v>
      </c>
      <c r="E22" s="47"/>
      <c r="F22" s="68">
        <f>D22*E22</f>
        <v>0</v>
      </c>
      <c r="G22" s="80"/>
      <c r="H22" s="44">
        <f>D22*F$8</f>
        <v>0</v>
      </c>
      <c r="I22" s="66">
        <f>F22*F$8</f>
        <v>0</v>
      </c>
    </row>
    <row r="23" spans="1:9" x14ac:dyDescent="0.2">
      <c r="A23" s="13" t="s">
        <v>61</v>
      </c>
      <c r="B23" s="12" t="s">
        <v>159</v>
      </c>
      <c r="C23" s="19" t="s">
        <v>3</v>
      </c>
      <c r="D23" s="107">
        <v>4119</v>
      </c>
      <c r="E23" s="47"/>
      <c r="F23" s="68">
        <f>D23*E23</f>
        <v>0</v>
      </c>
      <c r="G23" s="80"/>
      <c r="H23" s="44">
        <f>D23*F$8</f>
        <v>0</v>
      </c>
      <c r="I23" s="66">
        <f>F23*F$8</f>
        <v>0</v>
      </c>
    </row>
    <row r="24" spans="1:9" x14ac:dyDescent="0.2">
      <c r="A24" s="13" t="s">
        <v>63</v>
      </c>
      <c r="B24" s="12" t="s">
        <v>43</v>
      </c>
      <c r="C24" s="19" t="s">
        <v>3</v>
      </c>
      <c r="D24" s="107">
        <v>2034</v>
      </c>
      <c r="E24" s="47"/>
      <c r="F24" s="68">
        <f>D24*E24</f>
        <v>0</v>
      </c>
      <c r="G24" s="80"/>
      <c r="H24" s="44">
        <f>D24*F$8</f>
        <v>0</v>
      </c>
      <c r="I24" s="66">
        <f>F24*F$8</f>
        <v>0</v>
      </c>
    </row>
    <row r="25" spans="1:9" x14ac:dyDescent="0.2">
      <c r="A25" s="13" t="s">
        <v>62</v>
      </c>
      <c r="B25" s="12" t="s">
        <v>42</v>
      </c>
      <c r="C25" s="19" t="s">
        <v>3</v>
      </c>
      <c r="D25" s="107">
        <v>476</v>
      </c>
      <c r="E25" s="47"/>
      <c r="F25" s="68">
        <f>D25*E25</f>
        <v>0</v>
      </c>
      <c r="G25" s="80"/>
      <c r="H25" s="44">
        <f>D25*F$8</f>
        <v>0</v>
      </c>
      <c r="I25" s="66">
        <f>F25*F$8</f>
        <v>0</v>
      </c>
    </row>
    <row r="26" spans="1:9" x14ac:dyDescent="0.2">
      <c r="A26" s="13"/>
      <c r="B26" s="12"/>
      <c r="C26" s="19"/>
      <c r="D26" s="107"/>
      <c r="E26" s="47"/>
      <c r="F26" s="68"/>
      <c r="G26" s="80"/>
      <c r="H26" s="44"/>
      <c r="I26" s="66"/>
    </row>
    <row r="27" spans="1:9" x14ac:dyDescent="0.2">
      <c r="A27" s="52"/>
      <c r="B27" s="52" t="s">
        <v>237</v>
      </c>
      <c r="C27" s="19"/>
      <c r="D27" s="107"/>
      <c r="F27" s="20"/>
      <c r="G27" s="13"/>
      <c r="H27" s="78"/>
      <c r="I27" s="77"/>
    </row>
    <row r="28" spans="1:9" x14ac:dyDescent="0.2">
      <c r="A28" s="13" t="s">
        <v>89</v>
      </c>
      <c r="B28" s="12" t="s">
        <v>90</v>
      </c>
      <c r="C28" s="19" t="s">
        <v>3</v>
      </c>
      <c r="D28" s="107">
        <v>1056</v>
      </c>
      <c r="E28" s="47"/>
      <c r="F28" s="20">
        <f t="shared" ref="F28:F33" si="4">D28*E28</f>
        <v>0</v>
      </c>
      <c r="G28" s="43"/>
      <c r="H28" s="44">
        <f t="shared" ref="H28:H33" si="5">D28*F$8</f>
        <v>0</v>
      </c>
      <c r="I28" s="66">
        <f t="shared" ref="I28:I33" si="6">F28*F$8</f>
        <v>0</v>
      </c>
    </row>
    <row r="29" spans="1:9" x14ac:dyDescent="0.2">
      <c r="A29" s="13" t="s">
        <v>91</v>
      </c>
      <c r="B29" s="12" t="s">
        <v>92</v>
      </c>
      <c r="C29" s="19" t="s">
        <v>3</v>
      </c>
      <c r="D29" s="107">
        <v>1108</v>
      </c>
      <c r="E29" s="47"/>
      <c r="F29" s="20">
        <f t="shared" si="4"/>
        <v>0</v>
      </c>
      <c r="G29" s="43"/>
      <c r="H29" s="44">
        <f t="shared" si="5"/>
        <v>0</v>
      </c>
      <c r="I29" s="66">
        <f t="shared" si="6"/>
        <v>0</v>
      </c>
    </row>
    <row r="30" spans="1:9" x14ac:dyDescent="0.2">
      <c r="A30" s="13" t="s">
        <v>93</v>
      </c>
      <c r="B30" s="12" t="s">
        <v>94</v>
      </c>
      <c r="C30" s="19" t="s">
        <v>3</v>
      </c>
      <c r="D30" s="107">
        <v>1254</v>
      </c>
      <c r="E30" s="47"/>
      <c r="F30" s="20">
        <f t="shared" si="4"/>
        <v>0</v>
      </c>
      <c r="G30" s="43"/>
      <c r="H30" s="44">
        <f t="shared" si="5"/>
        <v>0</v>
      </c>
      <c r="I30" s="66">
        <f t="shared" si="6"/>
        <v>0</v>
      </c>
    </row>
    <row r="31" spans="1:9" x14ac:dyDescent="0.2">
      <c r="A31" s="13" t="s">
        <v>95</v>
      </c>
      <c r="B31" s="12" t="s">
        <v>96</v>
      </c>
      <c r="C31" s="19" t="s">
        <v>3</v>
      </c>
      <c r="D31" s="107">
        <v>1368</v>
      </c>
      <c r="E31" s="47"/>
      <c r="F31" s="20">
        <f t="shared" si="4"/>
        <v>0</v>
      </c>
      <c r="G31" s="43"/>
      <c r="H31" s="44">
        <f t="shared" si="5"/>
        <v>0</v>
      </c>
      <c r="I31" s="66">
        <f t="shared" si="6"/>
        <v>0</v>
      </c>
    </row>
    <row r="32" spans="1:9" x14ac:dyDescent="0.2">
      <c r="A32" s="13" t="s">
        <v>97</v>
      </c>
      <c r="B32" s="12" t="s">
        <v>98</v>
      </c>
      <c r="C32" s="19" t="s">
        <v>3</v>
      </c>
      <c r="D32" s="107">
        <v>2264</v>
      </c>
      <c r="E32" s="47"/>
      <c r="F32" s="20">
        <f t="shared" si="4"/>
        <v>0</v>
      </c>
      <c r="G32" s="43"/>
      <c r="H32" s="44">
        <f t="shared" si="5"/>
        <v>0</v>
      </c>
      <c r="I32" s="66">
        <f t="shared" si="6"/>
        <v>0</v>
      </c>
    </row>
    <row r="33" spans="1:9" x14ac:dyDescent="0.2">
      <c r="A33" s="13" t="s">
        <v>99</v>
      </c>
      <c r="B33" s="12" t="s">
        <v>100</v>
      </c>
      <c r="C33" s="19" t="s">
        <v>3</v>
      </c>
      <c r="D33" s="107">
        <v>2487</v>
      </c>
      <c r="E33" s="47"/>
      <c r="F33" s="20">
        <f t="shared" si="4"/>
        <v>0</v>
      </c>
      <c r="G33" s="43"/>
      <c r="H33" s="44">
        <f t="shared" si="5"/>
        <v>0</v>
      </c>
      <c r="I33" s="66">
        <f t="shared" si="6"/>
        <v>0</v>
      </c>
    </row>
    <row r="34" spans="1:9" x14ac:dyDescent="0.2">
      <c r="A34" s="13"/>
      <c r="B34" s="12"/>
      <c r="C34" s="19"/>
      <c r="D34" s="107"/>
      <c r="E34" s="47"/>
      <c r="F34" s="68"/>
      <c r="G34" s="80"/>
      <c r="H34" s="44"/>
      <c r="I34" s="66"/>
    </row>
    <row r="35" spans="1:9" x14ac:dyDescent="0.2">
      <c r="A35" s="52"/>
      <c r="B35" s="52" t="s">
        <v>418</v>
      </c>
      <c r="C35" s="19"/>
      <c r="D35" s="107"/>
      <c r="F35" s="68"/>
      <c r="G35" s="68"/>
      <c r="H35" s="44"/>
      <c r="I35" s="45"/>
    </row>
    <row r="36" spans="1:9" x14ac:dyDescent="0.2">
      <c r="A36" s="13" t="s">
        <v>426</v>
      </c>
      <c r="B36" s="13" t="s">
        <v>429</v>
      </c>
      <c r="C36" s="19" t="s">
        <v>3</v>
      </c>
      <c r="D36" s="107">
        <v>645</v>
      </c>
      <c r="F36" s="68">
        <f t="shared" ref="F36:F41" si="7">D36*E36</f>
        <v>0</v>
      </c>
      <c r="G36" s="68"/>
      <c r="H36" s="44">
        <f t="shared" ref="H36:H41" si="8">D36*F$8</f>
        <v>0</v>
      </c>
      <c r="I36" s="66">
        <f t="shared" ref="I36:I39" si="9">F36*F$8</f>
        <v>0</v>
      </c>
    </row>
    <row r="37" spans="1:9" x14ac:dyDescent="0.2">
      <c r="A37" s="13" t="s">
        <v>427</v>
      </c>
      <c r="B37" s="13" t="s">
        <v>428</v>
      </c>
      <c r="C37" s="19" t="s">
        <v>3</v>
      </c>
      <c r="D37" s="107">
        <v>1578</v>
      </c>
      <c r="F37" s="68">
        <f t="shared" si="7"/>
        <v>0</v>
      </c>
      <c r="G37" s="68"/>
      <c r="H37" s="44">
        <f t="shared" si="8"/>
        <v>0</v>
      </c>
      <c r="I37" s="66">
        <f t="shared" si="9"/>
        <v>0</v>
      </c>
    </row>
    <row r="38" spans="1:9" x14ac:dyDescent="0.2">
      <c r="A38" s="13" t="s">
        <v>432</v>
      </c>
      <c r="B38" s="13" t="s">
        <v>444</v>
      </c>
      <c r="C38" s="19" t="s">
        <v>3</v>
      </c>
      <c r="D38" s="107">
        <v>26</v>
      </c>
      <c r="F38" s="68">
        <f t="shared" si="7"/>
        <v>0</v>
      </c>
      <c r="G38" s="68"/>
      <c r="H38" s="44">
        <f t="shared" si="8"/>
        <v>0</v>
      </c>
      <c r="I38" s="66">
        <f t="shared" si="9"/>
        <v>0</v>
      </c>
    </row>
    <row r="39" spans="1:9" x14ac:dyDescent="0.2">
      <c r="A39" s="13" t="s">
        <v>434</v>
      </c>
      <c r="B39" s="13" t="s">
        <v>446</v>
      </c>
      <c r="C39" s="19" t="s">
        <v>3</v>
      </c>
      <c r="D39" s="107">
        <v>28</v>
      </c>
      <c r="F39" s="68">
        <f t="shared" si="7"/>
        <v>0</v>
      </c>
      <c r="G39" s="68"/>
      <c r="H39" s="44">
        <f t="shared" si="8"/>
        <v>0</v>
      </c>
      <c r="I39" s="66">
        <f t="shared" si="9"/>
        <v>0</v>
      </c>
    </row>
    <row r="40" spans="1:9" x14ac:dyDescent="0.2">
      <c r="A40" s="13" t="s">
        <v>435</v>
      </c>
      <c r="B40" s="13" t="s">
        <v>447</v>
      </c>
      <c r="C40" s="19" t="s">
        <v>3</v>
      </c>
      <c r="D40" s="107">
        <v>34</v>
      </c>
      <c r="F40" s="68">
        <f t="shared" si="7"/>
        <v>0</v>
      </c>
      <c r="G40" s="68"/>
      <c r="H40" s="44">
        <f t="shared" si="8"/>
        <v>0</v>
      </c>
      <c r="I40" s="66">
        <f t="shared" ref="I40" si="10">F40*F$8</f>
        <v>0</v>
      </c>
    </row>
    <row r="41" spans="1:9" x14ac:dyDescent="0.2">
      <c r="A41" s="13" t="s">
        <v>440</v>
      </c>
      <c r="B41" s="13" t="s">
        <v>474</v>
      </c>
      <c r="C41" s="19" t="s">
        <v>3</v>
      </c>
      <c r="D41" s="107">
        <v>61</v>
      </c>
      <c r="E41" s="47"/>
      <c r="F41" s="68">
        <f t="shared" si="7"/>
        <v>0</v>
      </c>
      <c r="G41" s="68"/>
      <c r="H41" s="44">
        <f t="shared" si="8"/>
        <v>0</v>
      </c>
      <c r="I41" s="66">
        <f>F41*F$8</f>
        <v>0</v>
      </c>
    </row>
    <row r="42" spans="1:9" x14ac:dyDescent="0.2">
      <c r="A42" s="13"/>
      <c r="B42" s="12"/>
      <c r="C42" s="19"/>
      <c r="D42" s="107"/>
      <c r="E42" s="47"/>
      <c r="F42" s="68"/>
      <c r="G42" s="80"/>
      <c r="H42" s="44"/>
      <c r="I42" s="66"/>
    </row>
    <row r="43" spans="1:9" x14ac:dyDescent="0.2">
      <c r="A43" s="13"/>
      <c r="B43" s="17" t="s">
        <v>419</v>
      </c>
      <c r="C43" s="19"/>
      <c r="D43" s="107"/>
      <c r="E43" s="47"/>
      <c r="F43" s="68"/>
      <c r="G43" s="80"/>
      <c r="H43" s="44"/>
      <c r="I43" s="66"/>
    </row>
    <row r="44" spans="1:9" x14ac:dyDescent="0.2">
      <c r="A44" s="13" t="s">
        <v>72</v>
      </c>
      <c r="B44" s="12" t="s">
        <v>226</v>
      </c>
      <c r="C44" s="19" t="s">
        <v>3</v>
      </c>
      <c r="D44" s="107">
        <v>118</v>
      </c>
      <c r="E44" s="47"/>
      <c r="F44" s="68">
        <f>D44*E44</f>
        <v>0</v>
      </c>
      <c r="G44" s="80"/>
      <c r="H44" s="44">
        <f>D44*F$8</f>
        <v>0</v>
      </c>
      <c r="I44" s="66">
        <f>F44*F$8</f>
        <v>0</v>
      </c>
    </row>
    <row r="45" spans="1:9" x14ac:dyDescent="0.2">
      <c r="A45" s="13" t="s">
        <v>71</v>
      </c>
      <c r="B45" s="12" t="s">
        <v>229</v>
      </c>
      <c r="C45" s="19" t="s">
        <v>3</v>
      </c>
      <c r="D45" s="107">
        <v>119</v>
      </c>
      <c r="E45" s="47"/>
      <c r="F45" s="68">
        <f>D45*E45</f>
        <v>0</v>
      </c>
      <c r="G45" s="80"/>
      <c r="H45" s="44">
        <f>D45*F$8</f>
        <v>0</v>
      </c>
      <c r="I45" s="66">
        <f>F45*F$8</f>
        <v>0</v>
      </c>
    </row>
    <row r="46" spans="1:9" x14ac:dyDescent="0.2">
      <c r="A46" s="13"/>
      <c r="B46" s="12"/>
      <c r="C46" s="19"/>
      <c r="D46" s="107"/>
      <c r="E46" s="47"/>
      <c r="F46" s="68"/>
      <c r="G46" s="80"/>
      <c r="H46" s="44"/>
      <c r="I46" s="66"/>
    </row>
    <row r="47" spans="1:9" x14ac:dyDescent="0.2">
      <c r="B47" s="17" t="s">
        <v>420</v>
      </c>
      <c r="D47" s="107"/>
    </row>
    <row r="48" spans="1:9" x14ac:dyDescent="0.2">
      <c r="A48" s="13" t="s">
        <v>58</v>
      </c>
      <c r="B48" s="12" t="s">
        <v>206</v>
      </c>
      <c r="C48" s="19" t="s">
        <v>3</v>
      </c>
      <c r="D48" s="107">
        <v>499</v>
      </c>
      <c r="E48" s="47"/>
      <c r="F48" s="68">
        <f>D48*E48</f>
        <v>0</v>
      </c>
      <c r="G48" s="80"/>
      <c r="H48" s="44">
        <f>D48*F$8</f>
        <v>0</v>
      </c>
      <c r="I48" s="66">
        <f t="shared" si="1"/>
        <v>0</v>
      </c>
    </row>
    <row r="49" spans="1:9" x14ac:dyDescent="0.2">
      <c r="A49" s="13" t="s">
        <v>70</v>
      </c>
      <c r="B49" s="12" t="s">
        <v>207</v>
      </c>
      <c r="C49" s="19" t="s">
        <v>3</v>
      </c>
      <c r="D49" s="107">
        <v>560</v>
      </c>
      <c r="E49" s="47"/>
      <c r="F49" s="68">
        <f>D49*E49</f>
        <v>0</v>
      </c>
      <c r="G49" s="80"/>
      <c r="H49" s="44">
        <f>D49*F$8</f>
        <v>0</v>
      </c>
      <c r="I49" s="66">
        <f t="shared" si="1"/>
        <v>0</v>
      </c>
    </row>
    <row r="50" spans="1:9" x14ac:dyDescent="0.2">
      <c r="D50" s="107"/>
    </row>
    <row r="51" spans="1:9" x14ac:dyDescent="0.2">
      <c r="A51" s="91"/>
      <c r="B51" s="17" t="s">
        <v>421</v>
      </c>
      <c r="C51" s="19"/>
      <c r="D51" s="107"/>
      <c r="F51" s="68"/>
      <c r="G51" s="68"/>
      <c r="H51" s="44"/>
      <c r="I51" s="66"/>
    </row>
    <row r="52" spans="1:9" x14ac:dyDescent="0.2">
      <c r="A52" s="13" t="s">
        <v>66</v>
      </c>
      <c r="B52" s="12" t="s">
        <v>478</v>
      </c>
      <c r="C52" s="19" t="s">
        <v>3</v>
      </c>
      <c r="D52" s="107">
        <v>552</v>
      </c>
      <c r="E52" s="47"/>
      <c r="F52" s="68">
        <f>D52*E52</f>
        <v>0</v>
      </c>
      <c r="G52" s="80"/>
      <c r="H52" s="44">
        <f>D52*F$8</f>
        <v>0</v>
      </c>
      <c r="I52" s="66">
        <f t="shared" ref="I52:I56" si="11">F52*F$8</f>
        <v>0</v>
      </c>
    </row>
    <row r="53" spans="1:9" x14ac:dyDescent="0.2">
      <c r="A53" s="13" t="s">
        <v>67</v>
      </c>
      <c r="B53" s="12" t="s">
        <v>180</v>
      </c>
      <c r="C53" s="19" t="s">
        <v>3</v>
      </c>
      <c r="D53" s="107">
        <v>500</v>
      </c>
      <c r="E53" s="47"/>
      <c r="F53" s="68">
        <f>D53*E53</f>
        <v>0</v>
      </c>
      <c r="G53" s="80"/>
      <c r="H53" s="44">
        <f>D53*F$8</f>
        <v>0</v>
      </c>
      <c r="I53" s="66">
        <f t="shared" si="11"/>
        <v>0</v>
      </c>
    </row>
    <row r="54" spans="1:9" x14ac:dyDescent="0.2">
      <c r="A54" s="13" t="s">
        <v>68</v>
      </c>
      <c r="B54" s="12" t="s">
        <v>224</v>
      </c>
      <c r="C54" s="19" t="s">
        <v>3</v>
      </c>
      <c r="D54" s="107">
        <v>276</v>
      </c>
      <c r="E54" s="47"/>
      <c r="F54" s="68">
        <f>D54*E54</f>
        <v>0</v>
      </c>
      <c r="G54" s="80"/>
      <c r="H54" s="44">
        <f>D54*F$8</f>
        <v>0</v>
      </c>
      <c r="I54" s="66">
        <f t="shared" si="11"/>
        <v>0</v>
      </c>
    </row>
    <row r="55" spans="1:9" x14ac:dyDescent="0.2">
      <c r="A55" s="13" t="s">
        <v>69</v>
      </c>
      <c r="B55" s="12" t="s">
        <v>186</v>
      </c>
      <c r="C55" s="19" t="s">
        <v>3</v>
      </c>
      <c r="D55" s="107">
        <v>350</v>
      </c>
      <c r="E55" s="47"/>
      <c r="F55" s="68">
        <f>D55*E55</f>
        <v>0</v>
      </c>
      <c r="G55" s="80"/>
      <c r="H55" s="44">
        <f>D55*F$8</f>
        <v>0</v>
      </c>
      <c r="I55" s="66">
        <f t="shared" si="11"/>
        <v>0</v>
      </c>
    </row>
    <row r="56" spans="1:9" x14ac:dyDescent="0.2">
      <c r="A56" s="13" t="s">
        <v>65</v>
      </c>
      <c r="B56" s="12" t="s">
        <v>473</v>
      </c>
      <c r="C56" s="19" t="s">
        <v>3</v>
      </c>
      <c r="D56" s="107">
        <v>599</v>
      </c>
      <c r="E56" s="47"/>
      <c r="F56" s="68">
        <f>D56*E56</f>
        <v>0</v>
      </c>
      <c r="G56" s="80"/>
      <c r="H56" s="44">
        <f>D56*F$8</f>
        <v>0</v>
      </c>
      <c r="I56" s="66">
        <f t="shared" si="11"/>
        <v>0</v>
      </c>
    </row>
    <row r="57" spans="1:9" x14ac:dyDescent="0.2">
      <c r="A57" s="13"/>
      <c r="B57" s="12"/>
      <c r="C57" s="19"/>
      <c r="D57" s="107"/>
      <c r="F57" s="68"/>
      <c r="G57" s="68"/>
      <c r="H57" s="44"/>
      <c r="I57" s="66"/>
    </row>
    <row r="58" spans="1:9" x14ac:dyDescent="0.2">
      <c r="A58" s="13"/>
      <c r="B58" s="119" t="s">
        <v>454</v>
      </c>
      <c r="C58" s="19"/>
      <c r="D58" s="129"/>
      <c r="E58" s="47"/>
      <c r="F58" s="68"/>
      <c r="G58" s="68"/>
      <c r="H58" s="44"/>
      <c r="I58" s="66"/>
    </row>
    <row r="59" spans="1:9" ht="28.5" x14ac:dyDescent="0.2">
      <c r="A59" s="13" t="s">
        <v>458</v>
      </c>
      <c r="B59" s="12" t="s">
        <v>461</v>
      </c>
      <c r="C59" s="19" t="s">
        <v>3</v>
      </c>
      <c r="D59" s="129">
        <v>47</v>
      </c>
      <c r="E59" s="47"/>
      <c r="F59" s="68">
        <f t="shared" ref="F59:F65" si="12">D59*E59</f>
        <v>0</v>
      </c>
      <c r="G59" s="13"/>
      <c r="H59" s="44">
        <f t="shared" ref="H59:H65" si="13">D59*F$8</f>
        <v>0</v>
      </c>
      <c r="I59" s="66">
        <f t="shared" ref="I59:I65" si="14">F59*F$8</f>
        <v>0</v>
      </c>
    </row>
    <row r="60" spans="1:9" ht="28.5" x14ac:dyDescent="0.2">
      <c r="A60" s="13" t="s">
        <v>455</v>
      </c>
      <c r="B60" s="12" t="s">
        <v>462</v>
      </c>
      <c r="C60" s="19" t="s">
        <v>6</v>
      </c>
      <c r="D60" s="129">
        <v>115</v>
      </c>
      <c r="E60" s="47"/>
      <c r="F60" s="68">
        <f t="shared" si="12"/>
        <v>0</v>
      </c>
      <c r="G60" s="13"/>
      <c r="H60" s="44">
        <f t="shared" si="13"/>
        <v>0</v>
      </c>
      <c r="I60" s="66">
        <f t="shared" si="14"/>
        <v>0</v>
      </c>
    </row>
    <row r="61" spans="1:9" ht="42.75" x14ac:dyDescent="0.2">
      <c r="A61" s="13" t="s">
        <v>491</v>
      </c>
      <c r="B61" s="12" t="s">
        <v>492</v>
      </c>
      <c r="C61" s="19" t="s">
        <v>3</v>
      </c>
      <c r="D61" s="129">
        <v>61</v>
      </c>
      <c r="E61" s="47"/>
      <c r="F61" s="68">
        <f t="shared" si="12"/>
        <v>0</v>
      </c>
      <c r="G61" s="13"/>
      <c r="H61" s="44">
        <f t="shared" si="13"/>
        <v>0</v>
      </c>
      <c r="I61" s="66">
        <f t="shared" si="14"/>
        <v>0</v>
      </c>
    </row>
    <row r="62" spans="1:9" ht="42.75" x14ac:dyDescent="0.2">
      <c r="A62" s="13" t="s">
        <v>493</v>
      </c>
      <c r="B62" s="12" t="s">
        <v>494</v>
      </c>
      <c r="C62" s="19" t="s">
        <v>6</v>
      </c>
      <c r="D62" s="129">
        <v>297</v>
      </c>
      <c r="E62" s="47"/>
      <c r="F62" s="68">
        <f t="shared" si="12"/>
        <v>0</v>
      </c>
      <c r="G62" s="13"/>
      <c r="H62" s="44">
        <f t="shared" si="13"/>
        <v>0</v>
      </c>
      <c r="I62" s="66">
        <f t="shared" si="14"/>
        <v>0</v>
      </c>
    </row>
    <row r="63" spans="1:9" ht="28.5" x14ac:dyDescent="0.2">
      <c r="A63" s="13" t="s">
        <v>456</v>
      </c>
      <c r="B63" s="12" t="s">
        <v>463</v>
      </c>
      <c r="C63" s="19" t="s">
        <v>3</v>
      </c>
      <c r="D63" s="129">
        <v>47</v>
      </c>
      <c r="E63" s="47"/>
      <c r="F63" s="68">
        <f t="shared" si="12"/>
        <v>0</v>
      </c>
      <c r="G63" s="13"/>
      <c r="H63" s="44">
        <f t="shared" si="13"/>
        <v>0</v>
      </c>
      <c r="I63" s="66">
        <f t="shared" si="14"/>
        <v>0</v>
      </c>
    </row>
    <row r="64" spans="1:9" ht="28.5" x14ac:dyDescent="0.2">
      <c r="A64" s="13" t="s">
        <v>457</v>
      </c>
      <c r="B64" s="12" t="s">
        <v>464</v>
      </c>
      <c r="C64" s="19" t="s">
        <v>6</v>
      </c>
      <c r="D64" s="129">
        <v>115</v>
      </c>
      <c r="E64" s="47"/>
      <c r="F64" s="68">
        <f t="shared" si="12"/>
        <v>0</v>
      </c>
      <c r="G64" s="13"/>
      <c r="H64" s="44">
        <f t="shared" si="13"/>
        <v>0</v>
      </c>
      <c r="I64" s="66">
        <f t="shared" si="14"/>
        <v>0</v>
      </c>
    </row>
    <row r="65" spans="1:9" s="13" customFormat="1" ht="28.5" x14ac:dyDescent="0.2">
      <c r="A65" s="13" t="s">
        <v>495</v>
      </c>
      <c r="B65" s="12" t="s">
        <v>496</v>
      </c>
      <c r="C65" s="19" t="s">
        <v>6</v>
      </c>
      <c r="D65" s="129">
        <v>297</v>
      </c>
      <c r="E65" s="47"/>
      <c r="F65" s="68">
        <f t="shared" si="12"/>
        <v>0</v>
      </c>
      <c r="G65" s="46"/>
      <c r="H65" s="44">
        <f t="shared" si="13"/>
        <v>0</v>
      </c>
      <c r="I65" s="66">
        <f t="shared" si="14"/>
        <v>0</v>
      </c>
    </row>
    <row r="66" spans="1:9" x14ac:dyDescent="0.2">
      <c r="A66" s="13"/>
      <c r="B66" s="12"/>
      <c r="C66" s="19"/>
      <c r="D66" s="107"/>
      <c r="E66" s="47"/>
      <c r="F66" s="68"/>
      <c r="G66" s="68"/>
      <c r="H66" s="44"/>
      <c r="I66" s="66"/>
    </row>
    <row r="67" spans="1:9" s="13" customFormat="1" x14ac:dyDescent="0.2">
      <c r="A67" s="48"/>
      <c r="B67" s="120" t="s">
        <v>422</v>
      </c>
      <c r="C67" s="93"/>
      <c r="D67" s="106"/>
      <c r="E67" s="36"/>
      <c r="F67" s="64"/>
      <c r="G67" s="80"/>
      <c r="H67" s="44"/>
      <c r="I67" s="45"/>
    </row>
    <row r="68" spans="1:9" s="13" customFormat="1" x14ac:dyDescent="0.2">
      <c r="A68" s="49" t="s">
        <v>271</v>
      </c>
      <c r="B68" s="50" t="s">
        <v>277</v>
      </c>
      <c r="C68" s="19" t="s">
        <v>3</v>
      </c>
      <c r="D68" s="106">
        <v>38</v>
      </c>
      <c r="E68" s="47"/>
      <c r="F68" s="68">
        <f t="shared" ref="F68:F73" si="15">D68*E68</f>
        <v>0</v>
      </c>
      <c r="G68" s="80"/>
      <c r="H68" s="44">
        <f t="shared" ref="H68:H73" si="16">D68*F$8</f>
        <v>0</v>
      </c>
      <c r="I68" s="66">
        <f t="shared" ref="I68:I73" si="17">F68*F$8</f>
        <v>0</v>
      </c>
    </row>
    <row r="69" spans="1:9" s="13" customFormat="1" x14ac:dyDescent="0.2">
      <c r="A69" s="49" t="s">
        <v>272</v>
      </c>
      <c r="B69" s="51" t="s">
        <v>278</v>
      </c>
      <c r="C69" s="19" t="s">
        <v>6</v>
      </c>
      <c r="D69" s="106">
        <v>76</v>
      </c>
      <c r="E69" s="47"/>
      <c r="F69" s="68">
        <f t="shared" si="15"/>
        <v>0</v>
      </c>
      <c r="G69" s="80"/>
      <c r="H69" s="44">
        <f t="shared" si="16"/>
        <v>0</v>
      </c>
      <c r="I69" s="66">
        <f t="shared" si="17"/>
        <v>0</v>
      </c>
    </row>
    <row r="70" spans="1:9" s="13" customFormat="1" x14ac:dyDescent="0.2">
      <c r="A70" s="49" t="s">
        <v>273</v>
      </c>
      <c r="B70" s="51" t="s">
        <v>279</v>
      </c>
      <c r="C70" s="19" t="s">
        <v>3</v>
      </c>
      <c r="D70" s="106">
        <v>40</v>
      </c>
      <c r="E70" s="47"/>
      <c r="F70" s="68">
        <f t="shared" si="15"/>
        <v>0</v>
      </c>
      <c r="G70" s="80"/>
      <c r="H70" s="44">
        <f t="shared" si="16"/>
        <v>0</v>
      </c>
      <c r="I70" s="66">
        <f t="shared" si="17"/>
        <v>0</v>
      </c>
    </row>
    <row r="71" spans="1:9" s="13" customFormat="1" x14ac:dyDescent="0.2">
      <c r="A71" s="49" t="s">
        <v>274</v>
      </c>
      <c r="B71" s="51" t="s">
        <v>280</v>
      </c>
      <c r="C71" s="19" t="s">
        <v>6</v>
      </c>
      <c r="D71" s="106">
        <v>80</v>
      </c>
      <c r="E71" s="47"/>
      <c r="F71" s="68">
        <f t="shared" si="15"/>
        <v>0</v>
      </c>
      <c r="G71" s="80"/>
      <c r="H71" s="44">
        <f t="shared" si="16"/>
        <v>0</v>
      </c>
      <c r="I71" s="66">
        <f t="shared" si="17"/>
        <v>0</v>
      </c>
    </row>
    <row r="72" spans="1:9" s="13" customFormat="1" x14ac:dyDescent="0.2">
      <c r="A72" s="49" t="s">
        <v>275</v>
      </c>
      <c r="B72" s="35" t="s">
        <v>281</v>
      </c>
      <c r="C72" s="19" t="s">
        <v>3</v>
      </c>
      <c r="D72" s="106">
        <v>71</v>
      </c>
      <c r="E72" s="47"/>
      <c r="F72" s="68">
        <f t="shared" si="15"/>
        <v>0</v>
      </c>
      <c r="G72" s="80"/>
      <c r="H72" s="44">
        <f t="shared" si="16"/>
        <v>0</v>
      </c>
      <c r="I72" s="66">
        <f t="shared" si="17"/>
        <v>0</v>
      </c>
    </row>
    <row r="73" spans="1:9" s="13" customFormat="1" x14ac:dyDescent="0.2">
      <c r="A73" s="49" t="s">
        <v>276</v>
      </c>
      <c r="B73" s="35" t="s">
        <v>282</v>
      </c>
      <c r="C73" s="19" t="s">
        <v>283</v>
      </c>
      <c r="D73" s="106">
        <v>387</v>
      </c>
      <c r="E73" s="47"/>
      <c r="F73" s="68">
        <f t="shared" si="15"/>
        <v>0</v>
      </c>
      <c r="G73" s="80"/>
      <c r="H73" s="44">
        <f t="shared" si="16"/>
        <v>0</v>
      </c>
      <c r="I73" s="66">
        <f t="shared" si="17"/>
        <v>0</v>
      </c>
    </row>
    <row r="74" spans="1:9" s="13" customFormat="1" x14ac:dyDescent="0.2">
      <c r="A74" s="49"/>
      <c r="B74" s="35"/>
      <c r="C74" s="19"/>
      <c r="D74" s="106"/>
      <c r="E74" s="47"/>
      <c r="F74" s="54"/>
      <c r="G74" s="43"/>
      <c r="H74" s="78"/>
      <c r="I74" s="90"/>
    </row>
    <row r="75" spans="1:9" s="13" customFormat="1" x14ac:dyDescent="0.2">
      <c r="A75" s="49"/>
      <c r="B75" s="122" t="s">
        <v>36</v>
      </c>
      <c r="C75" s="19"/>
      <c r="D75" s="106"/>
      <c r="E75" s="47"/>
      <c r="F75" s="64"/>
      <c r="G75" s="64"/>
      <c r="H75" s="44"/>
      <c r="I75" s="45"/>
    </row>
    <row r="76" spans="1:9" s="13" customFormat="1" x14ac:dyDescent="0.2">
      <c r="A76" s="49" t="s">
        <v>482</v>
      </c>
      <c r="B76" s="35" t="s">
        <v>486</v>
      </c>
      <c r="C76" s="19" t="s">
        <v>3</v>
      </c>
      <c r="D76" s="106">
        <v>199</v>
      </c>
      <c r="E76" s="47"/>
      <c r="F76" s="68">
        <f>D76*E76</f>
        <v>0</v>
      </c>
      <c r="G76" s="68"/>
      <c r="H76" s="44">
        <f>D76*F$8</f>
        <v>0</v>
      </c>
      <c r="I76" s="66">
        <f t="shared" ref="I76:I79" si="18">F76*F$8</f>
        <v>0</v>
      </c>
    </row>
    <row r="77" spans="1:9" s="13" customFormat="1" x14ac:dyDescent="0.2">
      <c r="A77" s="49" t="s">
        <v>484</v>
      </c>
      <c r="B77" s="35" t="s">
        <v>487</v>
      </c>
      <c r="C77" s="19" t="s">
        <v>3</v>
      </c>
      <c r="D77" s="106">
        <v>199</v>
      </c>
      <c r="E77" s="47"/>
      <c r="F77" s="68">
        <f>D77*E77</f>
        <v>0</v>
      </c>
      <c r="G77" s="68"/>
      <c r="H77" s="44">
        <f>D77*F$8</f>
        <v>0</v>
      </c>
      <c r="I77" s="66">
        <f t="shared" si="18"/>
        <v>0</v>
      </c>
    </row>
    <row r="78" spans="1:9" s="13" customFormat="1" x14ac:dyDescent="0.2">
      <c r="A78" s="49" t="s">
        <v>13</v>
      </c>
      <c r="B78" s="35" t="s">
        <v>181</v>
      </c>
      <c r="C78" s="19" t="s">
        <v>3</v>
      </c>
      <c r="D78" s="106">
        <v>85</v>
      </c>
      <c r="E78" s="47"/>
      <c r="F78" s="68">
        <f>D78*E78</f>
        <v>0</v>
      </c>
      <c r="G78" s="68"/>
      <c r="H78" s="44">
        <f>D78*F$8</f>
        <v>0</v>
      </c>
      <c r="I78" s="66">
        <f t="shared" si="18"/>
        <v>0</v>
      </c>
    </row>
    <row r="79" spans="1:9" s="13" customFormat="1" x14ac:dyDescent="0.2">
      <c r="A79" s="49" t="s">
        <v>37</v>
      </c>
      <c r="B79" s="35" t="s">
        <v>453</v>
      </c>
      <c r="C79" s="19" t="s">
        <v>3</v>
      </c>
      <c r="D79" s="106">
        <v>290</v>
      </c>
      <c r="E79" s="47"/>
      <c r="F79" s="68">
        <f>D79*E79</f>
        <v>0</v>
      </c>
      <c r="G79" s="68"/>
      <c r="H79" s="44">
        <f>D79*F$8</f>
        <v>0</v>
      </c>
      <c r="I79" s="66">
        <f t="shared" si="18"/>
        <v>0</v>
      </c>
    </row>
    <row r="80" spans="1:9" s="13" customFormat="1" x14ac:dyDescent="0.2">
      <c r="A80" s="49"/>
      <c r="B80" s="35"/>
      <c r="C80" s="19"/>
      <c r="D80" s="106"/>
      <c r="E80" s="47"/>
      <c r="F80" s="68"/>
      <c r="G80" s="68"/>
      <c r="H80" s="44"/>
      <c r="I80" s="66"/>
    </row>
    <row r="81" spans="1:9" s="13" customFormat="1" x14ac:dyDescent="0.2">
      <c r="A81" s="49"/>
      <c r="B81" s="120" t="s">
        <v>423</v>
      </c>
      <c r="C81" s="93"/>
      <c r="D81" s="106"/>
      <c r="E81" s="47"/>
      <c r="F81" s="54"/>
      <c r="G81" s="43"/>
      <c r="H81" s="78"/>
      <c r="I81" s="90"/>
    </row>
    <row r="82" spans="1:9" s="13" customFormat="1" x14ac:dyDescent="0.2">
      <c r="A82" s="49" t="s">
        <v>262</v>
      </c>
      <c r="B82" s="35" t="s">
        <v>263</v>
      </c>
      <c r="C82" s="94" t="s">
        <v>3</v>
      </c>
      <c r="D82" s="106">
        <v>37</v>
      </c>
      <c r="E82" s="47"/>
      <c r="F82" s="20">
        <f t="shared" ref="F82:F87" si="19">D82*E82</f>
        <v>0</v>
      </c>
      <c r="G82" s="43"/>
      <c r="H82" s="44">
        <f t="shared" ref="H82:H87" si="20">D82*F$8</f>
        <v>0</v>
      </c>
      <c r="I82" s="66">
        <f t="shared" ref="I82:I87" si="21">F82*F$8</f>
        <v>0</v>
      </c>
    </row>
    <row r="83" spans="1:9" s="13" customFormat="1" x14ac:dyDescent="0.2">
      <c r="A83" s="49" t="s">
        <v>264</v>
      </c>
      <c r="B83" s="35" t="s">
        <v>265</v>
      </c>
      <c r="C83" s="94" t="s">
        <v>6</v>
      </c>
      <c r="D83" s="106">
        <v>191</v>
      </c>
      <c r="E83" s="47"/>
      <c r="F83" s="20">
        <f t="shared" si="19"/>
        <v>0</v>
      </c>
      <c r="G83" s="43"/>
      <c r="H83" s="44">
        <f t="shared" si="20"/>
        <v>0</v>
      </c>
      <c r="I83" s="66">
        <f t="shared" si="21"/>
        <v>0</v>
      </c>
    </row>
    <row r="84" spans="1:9" s="13" customFormat="1" x14ac:dyDescent="0.2">
      <c r="A84" s="49" t="s">
        <v>266</v>
      </c>
      <c r="B84" s="51" t="s">
        <v>267</v>
      </c>
      <c r="C84" s="95" t="s">
        <v>3</v>
      </c>
      <c r="D84" s="106">
        <v>37</v>
      </c>
      <c r="E84" s="47"/>
      <c r="F84" s="20">
        <f t="shared" si="19"/>
        <v>0</v>
      </c>
      <c r="G84" s="43"/>
      <c r="H84" s="44">
        <f t="shared" si="20"/>
        <v>0</v>
      </c>
      <c r="I84" s="66">
        <f t="shared" si="21"/>
        <v>0</v>
      </c>
    </row>
    <row r="85" spans="1:9" s="13" customFormat="1" x14ac:dyDescent="0.2">
      <c r="A85" s="49" t="s">
        <v>268</v>
      </c>
      <c r="B85" s="51" t="s">
        <v>269</v>
      </c>
      <c r="C85" s="95" t="s">
        <v>6</v>
      </c>
      <c r="D85" s="106">
        <v>173</v>
      </c>
      <c r="E85" s="47"/>
      <c r="F85" s="20">
        <f t="shared" si="19"/>
        <v>0</v>
      </c>
      <c r="G85" s="43"/>
      <c r="H85" s="44">
        <f t="shared" si="20"/>
        <v>0</v>
      </c>
      <c r="I85" s="66">
        <f t="shared" si="21"/>
        <v>0</v>
      </c>
    </row>
    <row r="86" spans="1:9" s="13" customFormat="1" x14ac:dyDescent="0.2">
      <c r="A86" s="49" t="s">
        <v>284</v>
      </c>
      <c r="B86" s="50" t="s">
        <v>382</v>
      </c>
      <c r="C86" s="96" t="s">
        <v>3</v>
      </c>
      <c r="D86" s="106">
        <v>50</v>
      </c>
      <c r="E86" s="47"/>
      <c r="F86" s="20">
        <f t="shared" si="19"/>
        <v>0</v>
      </c>
      <c r="G86" s="43"/>
      <c r="H86" s="44">
        <f t="shared" si="20"/>
        <v>0</v>
      </c>
      <c r="I86" s="66">
        <f t="shared" si="21"/>
        <v>0</v>
      </c>
    </row>
    <row r="87" spans="1:9" s="13" customFormat="1" x14ac:dyDescent="0.2">
      <c r="A87" s="49" t="s">
        <v>270</v>
      </c>
      <c r="B87" s="50" t="s">
        <v>383</v>
      </c>
      <c r="C87" s="96" t="s">
        <v>6</v>
      </c>
      <c r="D87" s="106">
        <v>287</v>
      </c>
      <c r="E87" s="47"/>
      <c r="F87" s="20">
        <f t="shared" si="19"/>
        <v>0</v>
      </c>
      <c r="G87" s="43"/>
      <c r="H87" s="44">
        <f t="shared" si="20"/>
        <v>0</v>
      </c>
      <c r="I87" s="66">
        <f t="shared" si="21"/>
        <v>0</v>
      </c>
    </row>
    <row r="88" spans="1:9" s="13" customFormat="1" x14ac:dyDescent="0.2">
      <c r="A88" s="49"/>
      <c r="B88" s="50"/>
      <c r="C88" s="96"/>
      <c r="D88" s="106"/>
      <c r="E88" s="47"/>
      <c r="F88" s="54"/>
      <c r="G88" s="43"/>
      <c r="H88" s="78"/>
      <c r="I88" s="90"/>
    </row>
    <row r="89" spans="1:9" s="13" customFormat="1" x14ac:dyDescent="0.2">
      <c r="A89" s="49"/>
      <c r="B89" s="120" t="s">
        <v>536</v>
      </c>
      <c r="C89" s="19"/>
      <c r="D89" s="105"/>
      <c r="E89" s="47"/>
      <c r="F89" s="68"/>
      <c r="H89" s="44"/>
      <c r="I89" s="66"/>
    </row>
    <row r="90" spans="1:9" customFormat="1" x14ac:dyDescent="0.25">
      <c r="A90" s="153" t="s">
        <v>588</v>
      </c>
      <c r="B90" s="153" t="s">
        <v>589</v>
      </c>
      <c r="C90" s="19" t="s">
        <v>3</v>
      </c>
      <c r="D90" s="152">
        <v>139</v>
      </c>
      <c r="F90" s="68">
        <f t="shared" ref="F90:F97" si="22">D90*E90</f>
        <v>0</v>
      </c>
      <c r="H90" s="44">
        <f t="shared" ref="H90:H97" si="23">D90*F$8</f>
        <v>0</v>
      </c>
      <c r="I90" s="66">
        <f t="shared" ref="I90:I97" si="24">F90*F$8</f>
        <v>0</v>
      </c>
    </row>
    <row r="91" spans="1:9" customFormat="1" x14ac:dyDescent="0.25">
      <c r="A91" s="153" t="s">
        <v>590</v>
      </c>
      <c r="B91" s="153" t="s">
        <v>591</v>
      </c>
      <c r="C91" s="19" t="s">
        <v>6</v>
      </c>
      <c r="D91" s="152">
        <v>628</v>
      </c>
      <c r="F91" s="68">
        <f t="shared" si="22"/>
        <v>0</v>
      </c>
      <c r="H91" s="44">
        <f t="shared" si="23"/>
        <v>0</v>
      </c>
      <c r="I91" s="66">
        <f t="shared" si="24"/>
        <v>0</v>
      </c>
    </row>
    <row r="92" spans="1:9" customFormat="1" x14ac:dyDescent="0.25">
      <c r="A92" s="153" t="s">
        <v>592</v>
      </c>
      <c r="B92" s="153" t="s">
        <v>593</v>
      </c>
      <c r="C92" s="19" t="s">
        <v>3</v>
      </c>
      <c r="D92" s="152">
        <v>153</v>
      </c>
      <c r="F92" s="68">
        <f t="shared" si="22"/>
        <v>0</v>
      </c>
      <c r="H92" s="44">
        <f t="shared" si="23"/>
        <v>0</v>
      </c>
      <c r="I92" s="66">
        <f t="shared" si="24"/>
        <v>0</v>
      </c>
    </row>
    <row r="93" spans="1:9" customFormat="1" x14ac:dyDescent="0.25">
      <c r="A93" s="153" t="s">
        <v>594</v>
      </c>
      <c r="B93" s="153" t="s">
        <v>595</v>
      </c>
      <c r="C93" s="19" t="s">
        <v>6</v>
      </c>
      <c r="D93" s="152">
        <v>680</v>
      </c>
      <c r="F93" s="68">
        <f t="shared" si="22"/>
        <v>0</v>
      </c>
      <c r="H93" s="44">
        <f t="shared" si="23"/>
        <v>0</v>
      </c>
      <c r="I93" s="66">
        <f t="shared" si="24"/>
        <v>0</v>
      </c>
    </row>
    <row r="94" spans="1:9" customFormat="1" x14ac:dyDescent="0.25">
      <c r="A94" s="153" t="s">
        <v>596</v>
      </c>
      <c r="B94" s="153" t="s">
        <v>597</v>
      </c>
      <c r="C94" s="19" t="s">
        <v>3</v>
      </c>
      <c r="D94" s="152">
        <v>206</v>
      </c>
      <c r="F94" s="68">
        <f t="shared" si="22"/>
        <v>0</v>
      </c>
      <c r="H94" s="44">
        <f t="shared" si="23"/>
        <v>0</v>
      </c>
      <c r="I94" s="66">
        <f t="shared" si="24"/>
        <v>0</v>
      </c>
    </row>
    <row r="95" spans="1:9" customFormat="1" x14ac:dyDescent="0.25">
      <c r="A95" s="153" t="s">
        <v>598</v>
      </c>
      <c r="B95" s="153" t="s">
        <v>599</v>
      </c>
      <c r="C95" s="19" t="s">
        <v>6</v>
      </c>
      <c r="D95" s="152">
        <v>989</v>
      </c>
      <c r="F95" s="68">
        <f t="shared" si="22"/>
        <v>0</v>
      </c>
      <c r="H95" s="44">
        <f t="shared" si="23"/>
        <v>0</v>
      </c>
      <c r="I95" s="66">
        <f t="shared" si="24"/>
        <v>0</v>
      </c>
    </row>
    <row r="96" spans="1:9" customFormat="1" x14ac:dyDescent="0.25">
      <c r="A96" s="153" t="s">
        <v>600</v>
      </c>
      <c r="B96" s="153" t="s">
        <v>601</v>
      </c>
      <c r="C96" s="19" t="s">
        <v>3</v>
      </c>
      <c r="D96" s="152">
        <v>234</v>
      </c>
      <c r="F96" s="68">
        <f t="shared" si="22"/>
        <v>0</v>
      </c>
      <c r="H96" s="44">
        <f t="shared" si="23"/>
        <v>0</v>
      </c>
      <c r="I96" s="66">
        <f t="shared" si="24"/>
        <v>0</v>
      </c>
    </row>
    <row r="97" spans="1:9" customFormat="1" x14ac:dyDescent="0.25">
      <c r="A97" s="153" t="s">
        <v>602</v>
      </c>
      <c r="B97" s="153" t="s">
        <v>603</v>
      </c>
      <c r="C97" s="19" t="s">
        <v>6</v>
      </c>
      <c r="D97" s="152">
        <v>1149</v>
      </c>
      <c r="F97" s="68">
        <f t="shared" si="22"/>
        <v>0</v>
      </c>
      <c r="H97" s="44">
        <f t="shared" si="23"/>
        <v>0</v>
      </c>
      <c r="I97" s="66">
        <f t="shared" si="24"/>
        <v>0</v>
      </c>
    </row>
    <row r="98" spans="1:9" s="13" customFormat="1" x14ac:dyDescent="0.2">
      <c r="A98" s="49" t="s">
        <v>537</v>
      </c>
      <c r="B98" s="12" t="s">
        <v>538</v>
      </c>
      <c r="C98" s="19" t="s">
        <v>26</v>
      </c>
      <c r="D98" s="105">
        <v>557</v>
      </c>
      <c r="E98" s="47"/>
      <c r="F98" s="68">
        <f t="shared" ref="F98:F102" si="25">D98*E98</f>
        <v>0</v>
      </c>
      <c r="H98" s="44">
        <f t="shared" ref="H98:H102" si="26">D98*F$8</f>
        <v>0</v>
      </c>
      <c r="I98" s="66">
        <f t="shared" ref="I98:I102" si="27">F98*F$8</f>
        <v>0</v>
      </c>
    </row>
    <row r="99" spans="1:9" s="13" customFormat="1" x14ac:dyDescent="0.2">
      <c r="A99" s="49" t="s">
        <v>539</v>
      </c>
      <c r="B99" s="137" t="s">
        <v>540</v>
      </c>
      <c r="C99" s="19" t="s">
        <v>26</v>
      </c>
      <c r="D99" s="105">
        <v>657</v>
      </c>
      <c r="E99" s="47"/>
      <c r="F99" s="68">
        <f t="shared" si="25"/>
        <v>0</v>
      </c>
      <c r="H99" s="44">
        <f t="shared" si="26"/>
        <v>0</v>
      </c>
      <c r="I99" s="66">
        <f t="shared" si="27"/>
        <v>0</v>
      </c>
    </row>
    <row r="100" spans="1:9" s="13" customFormat="1" x14ac:dyDescent="0.2">
      <c r="A100" s="49" t="s">
        <v>541</v>
      </c>
      <c r="B100" s="137" t="s">
        <v>542</v>
      </c>
      <c r="C100" s="19" t="s">
        <v>26</v>
      </c>
      <c r="D100" s="105">
        <v>710</v>
      </c>
      <c r="E100" s="47"/>
      <c r="F100" s="68">
        <f t="shared" si="25"/>
        <v>0</v>
      </c>
      <c r="H100" s="44">
        <f t="shared" si="26"/>
        <v>0</v>
      </c>
      <c r="I100" s="66">
        <f t="shared" si="27"/>
        <v>0</v>
      </c>
    </row>
    <row r="101" spans="1:9" s="13" customFormat="1" x14ac:dyDescent="0.2">
      <c r="A101" s="49" t="s">
        <v>543</v>
      </c>
      <c r="B101" s="137" t="s">
        <v>544</v>
      </c>
      <c r="C101" s="19" t="s">
        <v>26</v>
      </c>
      <c r="D101" s="105">
        <v>890</v>
      </c>
      <c r="E101" s="47"/>
      <c r="F101" s="68">
        <f t="shared" si="25"/>
        <v>0</v>
      </c>
      <c r="H101" s="44">
        <f t="shared" si="26"/>
        <v>0</v>
      </c>
      <c r="I101" s="66">
        <f t="shared" si="27"/>
        <v>0</v>
      </c>
    </row>
    <row r="102" spans="1:9" s="13" customFormat="1" x14ac:dyDescent="0.2">
      <c r="A102" s="49" t="s">
        <v>545</v>
      </c>
      <c r="B102" s="137" t="s">
        <v>546</v>
      </c>
      <c r="C102" s="19" t="s">
        <v>26</v>
      </c>
      <c r="D102" s="105">
        <v>1035</v>
      </c>
      <c r="E102" s="47"/>
      <c r="F102" s="68">
        <f t="shared" si="25"/>
        <v>0</v>
      </c>
      <c r="H102" s="44">
        <f t="shared" si="26"/>
        <v>0</v>
      </c>
      <c r="I102" s="66">
        <f t="shared" si="27"/>
        <v>0</v>
      </c>
    </row>
    <row r="103" spans="1:9" s="13" customFormat="1" x14ac:dyDescent="0.2">
      <c r="A103" s="49"/>
      <c r="B103" s="137"/>
      <c r="C103" s="19"/>
      <c r="D103" s="105"/>
      <c r="E103" s="47"/>
      <c r="F103" s="68"/>
      <c r="H103" s="44"/>
      <c r="I103" s="66"/>
    </row>
    <row r="104" spans="1:9" s="13" customFormat="1" x14ac:dyDescent="0.2">
      <c r="A104" s="84"/>
      <c r="B104" s="120" t="s">
        <v>424</v>
      </c>
      <c r="C104" s="93"/>
      <c r="D104" s="106"/>
      <c r="E104" s="47"/>
      <c r="F104" s="54"/>
      <c r="G104" s="43"/>
      <c r="H104" s="78"/>
      <c r="I104" s="90"/>
    </row>
    <row r="105" spans="1:9" s="13" customFormat="1" x14ac:dyDescent="0.2">
      <c r="A105" s="27" t="s">
        <v>242</v>
      </c>
      <c r="B105" s="12" t="s">
        <v>243</v>
      </c>
      <c r="C105" s="19" t="s">
        <v>3</v>
      </c>
      <c r="D105" s="106">
        <v>181</v>
      </c>
      <c r="E105" s="47"/>
      <c r="F105" s="20">
        <f t="shared" ref="F105:F112" si="28">D105*E105</f>
        <v>0</v>
      </c>
      <c r="G105" s="43"/>
      <c r="H105" s="44">
        <f t="shared" ref="H105:H112" si="29">D105*F$8</f>
        <v>0</v>
      </c>
      <c r="I105" s="66">
        <f t="shared" ref="I105:I112" si="30">F105*F$8</f>
        <v>0</v>
      </c>
    </row>
    <row r="106" spans="1:9" s="13" customFormat="1" x14ac:dyDescent="0.2">
      <c r="A106" s="27" t="s">
        <v>244</v>
      </c>
      <c r="B106" s="12" t="s">
        <v>212</v>
      </c>
      <c r="C106" s="19" t="s">
        <v>6</v>
      </c>
      <c r="D106" s="106">
        <v>816</v>
      </c>
      <c r="E106" s="47"/>
      <c r="F106" s="20">
        <f t="shared" si="28"/>
        <v>0</v>
      </c>
      <c r="G106" s="43"/>
      <c r="H106" s="44">
        <f t="shared" si="29"/>
        <v>0</v>
      </c>
      <c r="I106" s="66">
        <f t="shared" si="30"/>
        <v>0</v>
      </c>
    </row>
    <row r="107" spans="1:9" s="13" customFormat="1" x14ac:dyDescent="0.2">
      <c r="A107" s="27" t="s">
        <v>247</v>
      </c>
      <c r="B107" s="12" t="s">
        <v>246</v>
      </c>
      <c r="C107" s="19" t="s">
        <v>3</v>
      </c>
      <c r="D107" s="106">
        <v>200</v>
      </c>
      <c r="E107" s="47"/>
      <c r="F107" s="20">
        <f t="shared" si="28"/>
        <v>0</v>
      </c>
      <c r="G107" s="43"/>
      <c r="H107" s="44">
        <f t="shared" si="29"/>
        <v>0</v>
      </c>
      <c r="I107" s="66">
        <f t="shared" si="30"/>
        <v>0</v>
      </c>
    </row>
    <row r="108" spans="1:9" s="13" customFormat="1" x14ac:dyDescent="0.2">
      <c r="A108" s="27" t="s">
        <v>245</v>
      </c>
      <c r="B108" s="12" t="s">
        <v>213</v>
      </c>
      <c r="C108" s="19" t="s">
        <v>6</v>
      </c>
      <c r="D108" s="106">
        <v>884</v>
      </c>
      <c r="E108" s="47"/>
      <c r="F108" s="20">
        <f t="shared" si="28"/>
        <v>0</v>
      </c>
      <c r="G108" s="43"/>
      <c r="H108" s="44">
        <f t="shared" si="29"/>
        <v>0</v>
      </c>
      <c r="I108" s="66">
        <f t="shared" si="30"/>
        <v>0</v>
      </c>
    </row>
    <row r="109" spans="1:9" s="13" customFormat="1" x14ac:dyDescent="0.2">
      <c r="A109" s="27" t="s">
        <v>248</v>
      </c>
      <c r="B109" s="12" t="s">
        <v>249</v>
      </c>
      <c r="C109" s="19" t="s">
        <v>3</v>
      </c>
      <c r="D109" s="106">
        <v>268</v>
      </c>
      <c r="E109" s="47"/>
      <c r="F109" s="20">
        <f t="shared" si="28"/>
        <v>0</v>
      </c>
      <c r="G109" s="43"/>
      <c r="H109" s="44">
        <f t="shared" si="29"/>
        <v>0</v>
      </c>
      <c r="I109" s="66">
        <f t="shared" si="30"/>
        <v>0</v>
      </c>
    </row>
    <row r="110" spans="1:9" s="13" customFormat="1" x14ac:dyDescent="0.2">
      <c r="A110" s="27" t="s">
        <v>253</v>
      </c>
      <c r="B110" s="12" t="s">
        <v>214</v>
      </c>
      <c r="C110" s="19" t="s">
        <v>6</v>
      </c>
      <c r="D110" s="106">
        <v>1285</v>
      </c>
      <c r="E110" s="47"/>
      <c r="F110" s="20">
        <f t="shared" si="28"/>
        <v>0</v>
      </c>
      <c r="G110" s="43"/>
      <c r="H110" s="44">
        <f t="shared" si="29"/>
        <v>0</v>
      </c>
      <c r="I110" s="66">
        <f t="shared" si="30"/>
        <v>0</v>
      </c>
    </row>
    <row r="111" spans="1:9" s="13" customFormat="1" x14ac:dyDescent="0.2">
      <c r="A111" s="27" t="s">
        <v>250</v>
      </c>
      <c r="B111" s="12" t="s">
        <v>251</v>
      </c>
      <c r="C111" s="19" t="s">
        <v>3</v>
      </c>
      <c r="D111" s="106">
        <v>305</v>
      </c>
      <c r="E111" s="47"/>
      <c r="F111" s="20">
        <f t="shared" si="28"/>
        <v>0</v>
      </c>
      <c r="G111" s="43"/>
      <c r="H111" s="44">
        <f t="shared" si="29"/>
        <v>0</v>
      </c>
      <c r="I111" s="66">
        <f t="shared" si="30"/>
        <v>0</v>
      </c>
    </row>
    <row r="112" spans="1:9" s="13" customFormat="1" x14ac:dyDescent="0.2">
      <c r="A112" s="27" t="s">
        <v>252</v>
      </c>
      <c r="B112" s="12" t="s">
        <v>215</v>
      </c>
      <c r="C112" s="19" t="s">
        <v>6</v>
      </c>
      <c r="D112" s="106">
        <v>1493</v>
      </c>
      <c r="E112" s="47"/>
      <c r="F112" s="20">
        <f t="shared" si="28"/>
        <v>0</v>
      </c>
      <c r="G112" s="43"/>
      <c r="H112" s="44">
        <f t="shared" si="29"/>
        <v>0</v>
      </c>
      <c r="I112" s="66">
        <f t="shared" si="30"/>
        <v>0</v>
      </c>
    </row>
    <row r="113" spans="1:9" s="13" customFormat="1" x14ac:dyDescent="0.2">
      <c r="A113" s="27"/>
      <c r="B113" s="12"/>
      <c r="C113" s="19"/>
      <c r="D113" s="106"/>
      <c r="E113" s="47"/>
      <c r="F113" s="54"/>
      <c r="G113" s="43"/>
      <c r="H113" s="78"/>
      <c r="I113" s="90"/>
    </row>
    <row r="114" spans="1:9" s="13" customFormat="1" x14ac:dyDescent="0.2">
      <c r="A114" s="84"/>
      <c r="B114" s="52" t="s">
        <v>425</v>
      </c>
      <c r="C114" s="52"/>
      <c r="D114" s="106"/>
      <c r="E114" s="47"/>
      <c r="F114" s="54"/>
      <c r="G114" s="43"/>
      <c r="H114" s="78"/>
      <c r="I114" s="90"/>
    </row>
    <row r="115" spans="1:9" s="13" customFormat="1" x14ac:dyDescent="0.2">
      <c r="A115" s="27" t="s">
        <v>258</v>
      </c>
      <c r="B115" s="12" t="s">
        <v>373</v>
      </c>
      <c r="C115" s="19" t="s">
        <v>3</v>
      </c>
      <c r="D115" s="106">
        <v>227</v>
      </c>
      <c r="E115" s="47"/>
      <c r="F115" s="54">
        <f t="shared" ref="F115:F122" si="31">E115*D115</f>
        <v>0</v>
      </c>
      <c r="G115" s="43"/>
      <c r="H115" s="44">
        <f t="shared" ref="H115:H123" si="32">D115*F$8</f>
        <v>0</v>
      </c>
      <c r="I115" s="66">
        <f t="shared" ref="I115:I123" si="33">F115*F$8</f>
        <v>0</v>
      </c>
    </row>
    <row r="116" spans="1:9" s="13" customFormat="1" x14ac:dyDescent="0.2">
      <c r="A116" s="27" t="s">
        <v>254</v>
      </c>
      <c r="B116" s="12" t="s">
        <v>208</v>
      </c>
      <c r="C116" s="19" t="s">
        <v>4</v>
      </c>
      <c r="D116" s="106">
        <v>759</v>
      </c>
      <c r="E116" s="47"/>
      <c r="F116" s="54">
        <f t="shared" si="31"/>
        <v>0</v>
      </c>
      <c r="G116" s="43"/>
      <c r="H116" s="44">
        <f t="shared" si="32"/>
        <v>0</v>
      </c>
      <c r="I116" s="66">
        <f t="shared" si="33"/>
        <v>0</v>
      </c>
    </row>
    <row r="117" spans="1:9" s="13" customFormat="1" x14ac:dyDescent="0.2">
      <c r="A117" s="27" t="s">
        <v>259</v>
      </c>
      <c r="B117" s="12" t="s">
        <v>374</v>
      </c>
      <c r="C117" s="19" t="s">
        <v>3</v>
      </c>
      <c r="D117" s="106">
        <v>271</v>
      </c>
      <c r="E117" s="47"/>
      <c r="F117" s="54">
        <f t="shared" si="31"/>
        <v>0</v>
      </c>
      <c r="G117" s="43"/>
      <c r="H117" s="44">
        <f t="shared" si="32"/>
        <v>0</v>
      </c>
      <c r="I117" s="66">
        <f t="shared" si="33"/>
        <v>0</v>
      </c>
    </row>
    <row r="118" spans="1:9" s="13" customFormat="1" x14ac:dyDescent="0.2">
      <c r="A118" s="53" t="s">
        <v>255</v>
      </c>
      <c r="B118" s="12" t="s">
        <v>209</v>
      </c>
      <c r="C118" s="19" t="s">
        <v>4</v>
      </c>
      <c r="D118" s="106">
        <v>1006</v>
      </c>
      <c r="E118" s="47"/>
      <c r="F118" s="54">
        <f t="shared" si="31"/>
        <v>0</v>
      </c>
      <c r="G118" s="43"/>
      <c r="H118" s="44">
        <f t="shared" si="32"/>
        <v>0</v>
      </c>
      <c r="I118" s="66">
        <f t="shared" si="33"/>
        <v>0</v>
      </c>
    </row>
    <row r="119" spans="1:9" s="13" customFormat="1" x14ac:dyDescent="0.2">
      <c r="A119" s="27" t="s">
        <v>260</v>
      </c>
      <c r="B119" s="12" t="s">
        <v>375</v>
      </c>
      <c r="C119" s="19" t="s">
        <v>3</v>
      </c>
      <c r="D119" s="106">
        <v>330</v>
      </c>
      <c r="E119" s="47"/>
      <c r="F119" s="54">
        <f t="shared" si="31"/>
        <v>0</v>
      </c>
      <c r="G119" s="43"/>
      <c r="H119" s="44">
        <f t="shared" si="32"/>
        <v>0</v>
      </c>
      <c r="I119" s="66">
        <f t="shared" si="33"/>
        <v>0</v>
      </c>
    </row>
    <row r="120" spans="1:9" s="13" customFormat="1" x14ac:dyDescent="0.2">
      <c r="A120" s="53" t="s">
        <v>256</v>
      </c>
      <c r="B120" s="12" t="s">
        <v>210</v>
      </c>
      <c r="C120" s="19" t="s">
        <v>4</v>
      </c>
      <c r="D120" s="106">
        <v>1232</v>
      </c>
      <c r="E120" s="47"/>
      <c r="F120" s="54">
        <f t="shared" si="31"/>
        <v>0</v>
      </c>
      <c r="G120" s="43"/>
      <c r="H120" s="44">
        <f t="shared" si="32"/>
        <v>0</v>
      </c>
      <c r="I120" s="66">
        <f t="shared" si="33"/>
        <v>0</v>
      </c>
    </row>
    <row r="121" spans="1:9" s="13" customFormat="1" x14ac:dyDescent="0.2">
      <c r="A121" s="27" t="s">
        <v>261</v>
      </c>
      <c r="B121" s="12" t="s">
        <v>376</v>
      </c>
      <c r="C121" s="19" t="s">
        <v>3</v>
      </c>
      <c r="D121" s="106">
        <v>366</v>
      </c>
      <c r="E121" s="47"/>
      <c r="F121" s="54">
        <f t="shared" si="31"/>
        <v>0</v>
      </c>
      <c r="G121" s="43"/>
      <c r="H121" s="44">
        <f t="shared" si="32"/>
        <v>0</v>
      </c>
      <c r="I121" s="66">
        <f t="shared" si="33"/>
        <v>0</v>
      </c>
    </row>
    <row r="122" spans="1:9" s="13" customFormat="1" x14ac:dyDescent="0.2">
      <c r="A122" s="53" t="s">
        <v>257</v>
      </c>
      <c r="B122" s="12" t="s">
        <v>211</v>
      </c>
      <c r="C122" s="19" t="s">
        <v>4</v>
      </c>
      <c r="D122" s="106">
        <v>1360</v>
      </c>
      <c r="E122" s="47"/>
      <c r="F122" s="54">
        <f t="shared" si="31"/>
        <v>0</v>
      </c>
      <c r="G122" s="43"/>
      <c r="H122" s="44">
        <f t="shared" si="32"/>
        <v>0</v>
      </c>
      <c r="I122" s="66">
        <f t="shared" si="33"/>
        <v>0</v>
      </c>
    </row>
    <row r="123" spans="1:9" s="13" customFormat="1" x14ac:dyDescent="0.2">
      <c r="A123" s="53" t="s">
        <v>79</v>
      </c>
      <c r="B123" s="12" t="s">
        <v>231</v>
      </c>
      <c r="C123" s="19" t="s">
        <v>26</v>
      </c>
      <c r="D123" s="106">
        <v>179</v>
      </c>
      <c r="E123" s="47"/>
      <c r="F123" s="68">
        <f>D123*E123</f>
        <v>0</v>
      </c>
      <c r="H123" s="44">
        <f t="shared" si="32"/>
        <v>0</v>
      </c>
      <c r="I123" s="66">
        <f t="shared" si="33"/>
        <v>0</v>
      </c>
    </row>
    <row r="124" spans="1:9" x14ac:dyDescent="0.2">
      <c r="A124" s="13"/>
      <c r="B124" s="12"/>
      <c r="C124" s="19"/>
      <c r="D124" s="107"/>
      <c r="E124" s="47"/>
      <c r="F124" s="20"/>
      <c r="G124" s="43"/>
      <c r="H124" s="44"/>
      <c r="I124" s="66"/>
    </row>
    <row r="125" spans="1:9" x14ac:dyDescent="0.2">
      <c r="B125" s="52" t="s">
        <v>236</v>
      </c>
      <c r="C125" s="19"/>
      <c r="D125" s="107"/>
      <c r="F125" s="20"/>
      <c r="G125" s="13"/>
      <c r="H125" s="78"/>
      <c r="I125" s="77"/>
    </row>
    <row r="126" spans="1:9" x14ac:dyDescent="0.2">
      <c r="A126" s="13" t="s">
        <v>83</v>
      </c>
      <c r="B126" s="12" t="s">
        <v>196</v>
      </c>
      <c r="C126" s="19" t="s">
        <v>3</v>
      </c>
      <c r="D126" s="107">
        <v>256</v>
      </c>
      <c r="E126" s="47"/>
      <c r="F126" s="20">
        <f t="shared" ref="F126:F138" si="34">D126*E126</f>
        <v>0</v>
      </c>
      <c r="G126" s="43"/>
      <c r="H126" s="44">
        <f t="shared" ref="H126:H138" si="35">D126*F$8</f>
        <v>0</v>
      </c>
      <c r="I126" s="66">
        <f t="shared" ref="I126:I138" si="36">F126*F$8</f>
        <v>0</v>
      </c>
    </row>
    <row r="127" spans="1:9" x14ac:dyDescent="0.2">
      <c r="A127" s="13" t="s">
        <v>24</v>
      </c>
      <c r="B127" s="12" t="s">
        <v>197</v>
      </c>
      <c r="C127" s="19" t="s">
        <v>25</v>
      </c>
      <c r="D127" s="107">
        <v>675</v>
      </c>
      <c r="E127" s="47"/>
      <c r="F127" s="20">
        <f t="shared" si="34"/>
        <v>0</v>
      </c>
      <c r="G127" s="43"/>
      <c r="H127" s="44">
        <f t="shared" si="35"/>
        <v>0</v>
      </c>
      <c r="I127" s="66">
        <f t="shared" si="36"/>
        <v>0</v>
      </c>
    </row>
    <row r="128" spans="1:9" x14ac:dyDescent="0.2">
      <c r="A128" s="13" t="s">
        <v>84</v>
      </c>
      <c r="B128" s="12" t="s">
        <v>198</v>
      </c>
      <c r="C128" s="19" t="s">
        <v>25</v>
      </c>
      <c r="D128" s="107">
        <v>851</v>
      </c>
      <c r="E128" s="47"/>
      <c r="F128" s="20">
        <f t="shared" si="34"/>
        <v>0</v>
      </c>
      <c r="G128" s="43"/>
      <c r="H128" s="44">
        <f t="shared" si="35"/>
        <v>0</v>
      </c>
      <c r="I128" s="66">
        <f t="shared" si="36"/>
        <v>0</v>
      </c>
    </row>
    <row r="129" spans="1:9" x14ac:dyDescent="0.2">
      <c r="A129" s="13" t="s">
        <v>85</v>
      </c>
      <c r="B129" s="12" t="s">
        <v>199</v>
      </c>
      <c r="C129" s="19" t="s">
        <v>25</v>
      </c>
      <c r="D129" s="107">
        <v>1151</v>
      </c>
      <c r="E129" s="47"/>
      <c r="F129" s="20">
        <f t="shared" si="34"/>
        <v>0</v>
      </c>
      <c r="G129" s="43"/>
      <c r="H129" s="44">
        <f t="shared" si="35"/>
        <v>0</v>
      </c>
      <c r="I129" s="66">
        <f t="shared" si="36"/>
        <v>0</v>
      </c>
    </row>
    <row r="130" spans="1:9" x14ac:dyDescent="0.2">
      <c r="A130" s="13" t="s">
        <v>86</v>
      </c>
      <c r="B130" s="12" t="s">
        <v>200</v>
      </c>
      <c r="C130" s="19" t="s">
        <v>25</v>
      </c>
      <c r="D130" s="107">
        <v>1259</v>
      </c>
      <c r="E130" s="47"/>
      <c r="F130" s="20">
        <f t="shared" si="34"/>
        <v>0</v>
      </c>
      <c r="G130" s="43"/>
      <c r="H130" s="44">
        <f t="shared" si="35"/>
        <v>0</v>
      </c>
      <c r="I130" s="66">
        <f t="shared" si="36"/>
        <v>0</v>
      </c>
    </row>
    <row r="131" spans="1:9" x14ac:dyDescent="0.2">
      <c r="A131" s="13" t="s">
        <v>21</v>
      </c>
      <c r="B131" s="12" t="s">
        <v>201</v>
      </c>
      <c r="C131" s="19" t="s">
        <v>26</v>
      </c>
      <c r="D131" s="107">
        <v>725</v>
      </c>
      <c r="E131" s="47"/>
      <c r="F131" s="20">
        <f t="shared" si="34"/>
        <v>0</v>
      </c>
      <c r="G131" s="43"/>
      <c r="H131" s="44">
        <f t="shared" si="35"/>
        <v>0</v>
      </c>
      <c r="I131" s="66">
        <f t="shared" si="36"/>
        <v>0</v>
      </c>
    </row>
    <row r="132" spans="1:9" x14ac:dyDescent="0.2">
      <c r="A132" s="13" t="s">
        <v>80</v>
      </c>
      <c r="B132" s="12" t="s">
        <v>202</v>
      </c>
      <c r="C132" s="19" t="s">
        <v>26</v>
      </c>
      <c r="D132" s="107">
        <v>855</v>
      </c>
      <c r="E132" s="47"/>
      <c r="F132" s="20">
        <f t="shared" si="34"/>
        <v>0</v>
      </c>
      <c r="G132" s="43"/>
      <c r="H132" s="44">
        <f t="shared" si="35"/>
        <v>0</v>
      </c>
      <c r="I132" s="66">
        <f t="shared" si="36"/>
        <v>0</v>
      </c>
    </row>
    <row r="133" spans="1:9" x14ac:dyDescent="0.2">
      <c r="A133" s="13" t="s">
        <v>81</v>
      </c>
      <c r="B133" s="12" t="s">
        <v>203</v>
      </c>
      <c r="C133" s="19" t="s">
        <v>26</v>
      </c>
      <c r="D133" s="107">
        <v>1158</v>
      </c>
      <c r="E133" s="47"/>
      <c r="F133" s="20">
        <f t="shared" si="34"/>
        <v>0</v>
      </c>
      <c r="G133" s="43"/>
      <c r="H133" s="44">
        <f t="shared" si="35"/>
        <v>0</v>
      </c>
      <c r="I133" s="66">
        <f t="shared" si="36"/>
        <v>0</v>
      </c>
    </row>
    <row r="134" spans="1:9" x14ac:dyDescent="0.2">
      <c r="A134" s="13" t="s">
        <v>82</v>
      </c>
      <c r="B134" s="12" t="s">
        <v>204</v>
      </c>
      <c r="C134" s="19" t="s">
        <v>26</v>
      </c>
      <c r="D134" s="107">
        <v>1346</v>
      </c>
      <c r="E134" s="47"/>
      <c r="F134" s="20">
        <f t="shared" si="34"/>
        <v>0</v>
      </c>
      <c r="G134" s="43"/>
      <c r="H134" s="44">
        <f t="shared" si="35"/>
        <v>0</v>
      </c>
      <c r="I134" s="66">
        <f t="shared" si="36"/>
        <v>0</v>
      </c>
    </row>
    <row r="135" spans="1:9" ht="42.75" x14ac:dyDescent="0.2">
      <c r="A135" s="13" t="s">
        <v>22</v>
      </c>
      <c r="B135" s="12" t="s">
        <v>384</v>
      </c>
      <c r="C135" s="19" t="s">
        <v>3</v>
      </c>
      <c r="D135" s="107">
        <v>245</v>
      </c>
      <c r="E135" s="47"/>
      <c r="F135" s="20">
        <f t="shared" si="34"/>
        <v>0</v>
      </c>
      <c r="G135" s="43"/>
      <c r="H135" s="44">
        <f t="shared" si="35"/>
        <v>0</v>
      </c>
      <c r="I135" s="66">
        <f t="shared" si="36"/>
        <v>0</v>
      </c>
    </row>
    <row r="136" spans="1:9" ht="42.75" x14ac:dyDescent="0.2">
      <c r="A136" s="13" t="s">
        <v>23</v>
      </c>
      <c r="B136" s="12" t="s">
        <v>235</v>
      </c>
      <c r="C136" s="19" t="s">
        <v>26</v>
      </c>
      <c r="D136" s="107">
        <v>417</v>
      </c>
      <c r="E136" s="47"/>
      <c r="F136" s="20">
        <f t="shared" si="34"/>
        <v>0</v>
      </c>
      <c r="G136" s="43"/>
      <c r="H136" s="44">
        <f t="shared" si="35"/>
        <v>0</v>
      </c>
      <c r="I136" s="66">
        <f t="shared" si="36"/>
        <v>0</v>
      </c>
    </row>
    <row r="137" spans="1:9" ht="57" x14ac:dyDescent="0.2">
      <c r="A137" s="13" t="s">
        <v>87</v>
      </c>
      <c r="B137" s="12" t="s">
        <v>379</v>
      </c>
      <c r="C137" s="19" t="s">
        <v>26</v>
      </c>
      <c r="D137" s="107">
        <v>417</v>
      </c>
      <c r="E137" s="47"/>
      <c r="F137" s="20">
        <f t="shared" si="34"/>
        <v>0</v>
      </c>
      <c r="G137" s="43"/>
      <c r="H137" s="44">
        <f t="shared" si="35"/>
        <v>0</v>
      </c>
      <c r="I137" s="66">
        <f t="shared" si="36"/>
        <v>0</v>
      </c>
    </row>
    <row r="138" spans="1:9" x14ac:dyDescent="0.2">
      <c r="A138" s="13" t="s">
        <v>88</v>
      </c>
      <c r="B138" s="12" t="s">
        <v>216</v>
      </c>
      <c r="C138" s="19" t="s">
        <v>26</v>
      </c>
      <c r="D138" s="107">
        <v>206</v>
      </c>
      <c r="E138" s="47"/>
      <c r="F138" s="20">
        <f t="shared" si="34"/>
        <v>0</v>
      </c>
      <c r="G138" s="43"/>
      <c r="H138" s="44">
        <f t="shared" si="35"/>
        <v>0</v>
      </c>
      <c r="I138" s="66">
        <f t="shared" si="36"/>
        <v>0</v>
      </c>
    </row>
    <row r="139" spans="1:9" ht="15.75" thickBot="1" x14ac:dyDescent="0.25">
      <c r="A139" s="13"/>
      <c r="B139" s="12"/>
      <c r="C139" s="19"/>
      <c r="D139" s="107"/>
      <c r="F139" s="20"/>
      <c r="G139" s="13"/>
      <c r="H139" s="78"/>
      <c r="I139" s="77"/>
    </row>
    <row r="140" spans="1:9" s="13" customFormat="1" ht="15.75" thickBot="1" x14ac:dyDescent="0.25">
      <c r="A140" s="84"/>
      <c r="B140" s="156" t="s">
        <v>143</v>
      </c>
      <c r="C140" s="156"/>
      <c r="D140" s="156"/>
      <c r="E140" s="156"/>
      <c r="F140" s="156"/>
      <c r="G140" s="124"/>
      <c r="H140" s="44"/>
      <c r="I140" s="123">
        <f>SUM(I11:I139)</f>
        <v>0</v>
      </c>
    </row>
  </sheetData>
  <mergeCells count="4">
    <mergeCell ref="B140:F140"/>
    <mergeCell ref="B8:E8"/>
    <mergeCell ref="A6:I6"/>
    <mergeCell ref="A1:I5"/>
  </mergeCells>
  <phoneticPr fontId="7" type="noConversion"/>
  <conditionalFormatting sqref="A35:A41">
    <cfRule type="duplicateValues" dxfId="7" priority="17"/>
  </conditionalFormatting>
  <conditionalFormatting sqref="A58:A65">
    <cfRule type="duplicateValues" dxfId="6" priority="1"/>
  </conditionalFormatting>
  <conditionalFormatting sqref="A66">
    <cfRule type="duplicateValues" dxfId="5" priority="18"/>
  </conditionalFormatting>
  <conditionalFormatting sqref="A75 A78:A80">
    <cfRule type="duplicateValues" dxfId="4" priority="3"/>
  </conditionalFormatting>
  <conditionalFormatting sqref="A76:A77">
    <cfRule type="duplicateValues" dxfId="3" priority="2"/>
  </conditionalFormatting>
  <pageMargins left="0.25" right="0.25" top="0.5" bottom="0.75" header="0.3" footer="0.3"/>
  <pageSetup scale="71" orientation="landscape" horizontalDpi="4294967293" r:id="rId1"/>
  <headerFooter alignWithMargins="0">
    <oddFooter>&amp;LUpdated January 2026
&amp;P of &amp;N&amp;RUS Funds Only</oddFooter>
  </headerFooter>
  <rowBreaks count="2" manualBreakCount="2">
    <brk id="46" max="8" man="1"/>
    <brk id="103"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8"/>
  <sheetViews>
    <sheetView zoomScaleNormal="100" workbookViewId="0">
      <selection activeCell="A8" sqref="A8"/>
    </sheetView>
  </sheetViews>
  <sheetFormatPr defaultColWidth="8.85546875" defaultRowHeight="15" x14ac:dyDescent="0.2"/>
  <cols>
    <col min="1" max="1" width="18.7109375" style="5" customWidth="1"/>
    <col min="2" max="2" width="95.7109375" style="22" customWidth="1"/>
    <col min="3" max="3" width="5.5703125" style="32" bestFit="1" customWidth="1"/>
    <col min="4" max="4" width="10.140625" style="110" bestFit="1" customWidth="1"/>
    <col min="5" max="5" width="9.140625" style="24" customWidth="1"/>
    <col min="6" max="6" width="16.7109375" style="5" customWidth="1"/>
    <col min="7" max="7" width="2.7109375" style="5" customWidth="1"/>
    <col min="8" max="8" width="16.7109375" style="83" customWidth="1"/>
    <col min="9" max="9" width="16.7109375" style="88" customWidth="1"/>
    <col min="10" max="16384" width="8.85546875" style="5"/>
  </cols>
  <sheetData>
    <row r="1" spans="1:9" ht="12" customHeight="1" x14ac:dyDescent="0.2">
      <c r="A1" s="157"/>
      <c r="B1" s="157"/>
      <c r="C1" s="157"/>
      <c r="D1" s="157"/>
      <c r="E1" s="157"/>
      <c r="F1" s="157"/>
      <c r="G1" s="157"/>
      <c r="H1" s="157"/>
      <c r="I1" s="157"/>
    </row>
    <row r="2" spans="1:9" ht="12" customHeight="1" x14ac:dyDescent="0.2">
      <c r="A2" s="157"/>
      <c r="B2" s="157"/>
      <c r="C2" s="157"/>
      <c r="D2" s="157"/>
      <c r="E2" s="157"/>
      <c r="F2" s="157"/>
      <c r="G2" s="157"/>
      <c r="H2" s="157"/>
      <c r="I2" s="157"/>
    </row>
    <row r="3" spans="1:9" ht="12" customHeight="1" x14ac:dyDescent="0.2">
      <c r="A3" s="157"/>
      <c r="B3" s="157"/>
      <c r="C3" s="157"/>
      <c r="D3" s="157"/>
      <c r="E3" s="157"/>
      <c r="F3" s="157"/>
      <c r="G3" s="157"/>
      <c r="H3" s="157"/>
      <c r="I3" s="157"/>
    </row>
    <row r="4" spans="1:9" ht="12" customHeight="1" x14ac:dyDescent="0.2">
      <c r="A4" s="157"/>
      <c r="B4" s="157"/>
      <c r="C4" s="157"/>
      <c r="D4" s="157"/>
      <c r="E4" s="157"/>
      <c r="F4" s="157"/>
      <c r="G4" s="157"/>
      <c r="H4" s="157"/>
      <c r="I4" s="157"/>
    </row>
    <row r="5" spans="1:9" ht="12" customHeight="1" x14ac:dyDescent="0.2">
      <c r="A5" s="157"/>
      <c r="B5" s="157"/>
      <c r="C5" s="157"/>
      <c r="D5" s="157"/>
      <c r="E5" s="157"/>
      <c r="F5" s="157"/>
      <c r="G5" s="157"/>
      <c r="H5" s="157"/>
      <c r="I5" s="157"/>
    </row>
    <row r="6" spans="1:9" s="13" customFormat="1" ht="18" customHeight="1" x14ac:dyDescent="0.2">
      <c r="A6" s="155" t="s">
        <v>459</v>
      </c>
      <c r="B6" s="155"/>
      <c r="C6" s="155"/>
      <c r="D6" s="155"/>
      <c r="E6" s="155"/>
      <c r="F6" s="155"/>
      <c r="G6" s="155"/>
      <c r="H6" s="155"/>
      <c r="I6" s="155"/>
    </row>
    <row r="7" spans="1:9" ht="45" x14ac:dyDescent="0.2">
      <c r="A7" s="55" t="s">
        <v>0</v>
      </c>
      <c r="B7" s="56" t="s">
        <v>1</v>
      </c>
      <c r="C7" s="33" t="s">
        <v>241</v>
      </c>
      <c r="D7" s="2" t="s">
        <v>134</v>
      </c>
      <c r="E7" s="3" t="s">
        <v>135</v>
      </c>
      <c r="F7" s="3" t="s">
        <v>137</v>
      </c>
      <c r="G7" s="58"/>
      <c r="H7" s="72" t="s">
        <v>136</v>
      </c>
      <c r="I7" s="87" t="s">
        <v>138</v>
      </c>
    </row>
    <row r="8" spans="1:9" ht="18" x14ac:dyDescent="0.2">
      <c r="A8" s="91"/>
      <c r="B8" s="154" t="s">
        <v>286</v>
      </c>
      <c r="C8" s="154"/>
      <c r="D8" s="154"/>
      <c r="E8" s="154"/>
      <c r="F8" s="9">
        <v>0</v>
      </c>
      <c r="G8" s="61"/>
      <c r="H8" s="74"/>
    </row>
    <row r="9" spans="1:9" x14ac:dyDescent="0.2">
      <c r="A9" s="91"/>
      <c r="B9" s="12"/>
      <c r="C9" s="19"/>
      <c r="D9" s="108"/>
      <c r="E9" s="8"/>
      <c r="F9" s="89"/>
      <c r="G9" s="61"/>
      <c r="H9" s="74"/>
    </row>
    <row r="10" spans="1:9" x14ac:dyDescent="0.2">
      <c r="A10" s="48"/>
      <c r="B10" s="120" t="s">
        <v>465</v>
      </c>
      <c r="C10" s="49"/>
      <c r="D10" s="109"/>
      <c r="F10" s="68"/>
      <c r="G10" s="68"/>
      <c r="H10" s="44"/>
      <c r="I10" s="45"/>
    </row>
    <row r="11" spans="1:9" x14ac:dyDescent="0.2">
      <c r="A11" s="13" t="s">
        <v>105</v>
      </c>
      <c r="B11" s="12" t="s">
        <v>218</v>
      </c>
      <c r="C11" s="19" t="s">
        <v>3</v>
      </c>
      <c r="D11" s="107">
        <v>100</v>
      </c>
      <c r="E11" s="47"/>
      <c r="F11" s="68">
        <f>D11*E11</f>
        <v>0</v>
      </c>
      <c r="G11" s="80"/>
      <c r="H11" s="44">
        <f>D11*F$8</f>
        <v>0</v>
      </c>
      <c r="I11" s="45">
        <f>F11*F$8</f>
        <v>0</v>
      </c>
    </row>
    <row r="12" spans="1:9" x14ac:dyDescent="0.2">
      <c r="A12" s="13" t="s">
        <v>77</v>
      </c>
      <c r="B12" s="12" t="s">
        <v>217</v>
      </c>
      <c r="C12" s="19" t="s">
        <v>26</v>
      </c>
      <c r="D12" s="107">
        <v>201</v>
      </c>
      <c r="E12" s="47"/>
      <c r="F12" s="68">
        <f>D12*E12</f>
        <v>0</v>
      </c>
      <c r="G12" s="80"/>
      <c r="H12" s="44">
        <f>D12*F$8</f>
        <v>0</v>
      </c>
      <c r="I12" s="45">
        <f t="shared" ref="I12:I14" si="0">F12*F$8</f>
        <v>0</v>
      </c>
    </row>
    <row r="13" spans="1:9" x14ac:dyDescent="0.2">
      <c r="A13" s="13" t="s">
        <v>78</v>
      </c>
      <c r="B13" s="12" t="s">
        <v>219</v>
      </c>
      <c r="C13" s="19" t="s">
        <v>26</v>
      </c>
      <c r="D13" s="107">
        <v>131</v>
      </c>
      <c r="E13" s="47"/>
      <c r="F13" s="68">
        <f>D13*E13</f>
        <v>0</v>
      </c>
      <c r="G13" s="80"/>
      <c r="H13" s="44">
        <f>D13*F$8</f>
        <v>0</v>
      </c>
      <c r="I13" s="45">
        <f t="shared" si="0"/>
        <v>0</v>
      </c>
    </row>
    <row r="14" spans="1:9" x14ac:dyDescent="0.2">
      <c r="A14" s="13" t="s">
        <v>79</v>
      </c>
      <c r="B14" s="12" t="s">
        <v>231</v>
      </c>
      <c r="C14" s="19" t="s">
        <v>26</v>
      </c>
      <c r="D14" s="107">
        <v>179</v>
      </c>
      <c r="E14" s="47"/>
      <c r="F14" s="68">
        <f>D14*E14</f>
        <v>0</v>
      </c>
      <c r="G14" s="80"/>
      <c r="H14" s="44">
        <f>D14*F$8</f>
        <v>0</v>
      </c>
      <c r="I14" s="45">
        <f t="shared" si="0"/>
        <v>0</v>
      </c>
    </row>
    <row r="15" spans="1:9" x14ac:dyDescent="0.2">
      <c r="A15" s="13"/>
      <c r="B15" s="12"/>
      <c r="C15" s="19"/>
      <c r="D15" s="107"/>
      <c r="F15" s="68"/>
      <c r="G15" s="68"/>
      <c r="H15" s="44"/>
      <c r="I15" s="45"/>
    </row>
    <row r="16" spans="1:9" x14ac:dyDescent="0.2">
      <c r="A16" s="48"/>
      <c r="B16" s="120" t="s">
        <v>422</v>
      </c>
      <c r="C16" s="49"/>
      <c r="D16" s="107"/>
      <c r="F16" s="68"/>
      <c r="G16" s="68"/>
      <c r="H16" s="44"/>
      <c r="I16" s="45"/>
    </row>
    <row r="17" spans="1:9" x14ac:dyDescent="0.2">
      <c r="A17" s="49" t="s">
        <v>271</v>
      </c>
      <c r="B17" s="50" t="s">
        <v>277</v>
      </c>
      <c r="C17" s="19" t="s">
        <v>3</v>
      </c>
      <c r="D17" s="107">
        <v>38</v>
      </c>
      <c r="F17" s="68">
        <f t="shared" ref="F17:F24" si="1">D17*E17</f>
        <v>0</v>
      </c>
      <c r="G17" s="80"/>
      <c r="H17" s="44">
        <f t="shared" ref="H17:H24" si="2">D17*F$8</f>
        <v>0</v>
      </c>
      <c r="I17" s="45">
        <f t="shared" ref="I17:I24" si="3">F17*F$8</f>
        <v>0</v>
      </c>
    </row>
    <row r="18" spans="1:9" x14ac:dyDescent="0.2">
      <c r="A18" s="49" t="s">
        <v>272</v>
      </c>
      <c r="B18" s="51" t="s">
        <v>278</v>
      </c>
      <c r="C18" s="19" t="s">
        <v>6</v>
      </c>
      <c r="D18" s="107">
        <v>76</v>
      </c>
      <c r="E18" s="47"/>
      <c r="F18" s="68">
        <f t="shared" si="1"/>
        <v>0</v>
      </c>
      <c r="G18" s="80"/>
      <c r="H18" s="44">
        <f t="shared" si="2"/>
        <v>0</v>
      </c>
      <c r="I18" s="45">
        <f t="shared" si="3"/>
        <v>0</v>
      </c>
    </row>
    <row r="19" spans="1:9" x14ac:dyDescent="0.2">
      <c r="A19" s="49" t="s">
        <v>273</v>
      </c>
      <c r="B19" s="51" t="s">
        <v>279</v>
      </c>
      <c r="C19" s="19" t="s">
        <v>3</v>
      </c>
      <c r="D19" s="107">
        <v>40</v>
      </c>
      <c r="E19" s="47"/>
      <c r="F19" s="68">
        <f t="shared" si="1"/>
        <v>0</v>
      </c>
      <c r="G19" s="80"/>
      <c r="H19" s="44">
        <f t="shared" si="2"/>
        <v>0</v>
      </c>
      <c r="I19" s="45">
        <f t="shared" si="3"/>
        <v>0</v>
      </c>
    </row>
    <row r="20" spans="1:9" x14ac:dyDescent="0.2">
      <c r="A20" s="49" t="s">
        <v>274</v>
      </c>
      <c r="B20" s="51" t="s">
        <v>280</v>
      </c>
      <c r="C20" s="19" t="s">
        <v>6</v>
      </c>
      <c r="D20" s="107">
        <v>80</v>
      </c>
      <c r="E20" s="47"/>
      <c r="F20" s="68">
        <f t="shared" si="1"/>
        <v>0</v>
      </c>
      <c r="G20" s="80"/>
      <c r="H20" s="44">
        <f t="shared" si="2"/>
        <v>0</v>
      </c>
      <c r="I20" s="45">
        <f t="shared" si="3"/>
        <v>0</v>
      </c>
    </row>
    <row r="21" spans="1:9" x14ac:dyDescent="0.2">
      <c r="A21" s="97" t="s">
        <v>287</v>
      </c>
      <c r="B21" s="98" t="s">
        <v>288</v>
      </c>
      <c r="C21" s="19" t="s">
        <v>3</v>
      </c>
      <c r="D21" s="107">
        <v>35</v>
      </c>
      <c r="E21" s="47"/>
      <c r="F21" s="68">
        <f t="shared" si="1"/>
        <v>0</v>
      </c>
      <c r="G21" s="80"/>
      <c r="H21" s="44">
        <f t="shared" si="2"/>
        <v>0</v>
      </c>
      <c r="I21" s="45">
        <f t="shared" si="3"/>
        <v>0</v>
      </c>
    </row>
    <row r="22" spans="1:9" x14ac:dyDescent="0.2">
      <c r="A22" s="97" t="s">
        <v>289</v>
      </c>
      <c r="B22" s="98" t="s">
        <v>290</v>
      </c>
      <c r="C22" s="19" t="s">
        <v>6</v>
      </c>
      <c r="D22" s="107">
        <v>160</v>
      </c>
      <c r="E22" s="47"/>
      <c r="F22" s="68">
        <f t="shared" si="1"/>
        <v>0</v>
      </c>
      <c r="G22" s="80"/>
      <c r="H22" s="44">
        <f t="shared" si="2"/>
        <v>0</v>
      </c>
      <c r="I22" s="45">
        <f t="shared" si="3"/>
        <v>0</v>
      </c>
    </row>
    <row r="23" spans="1:9" x14ac:dyDescent="0.2">
      <c r="A23" s="97" t="s">
        <v>291</v>
      </c>
      <c r="B23" s="98" t="s">
        <v>292</v>
      </c>
      <c r="C23" s="19" t="s">
        <v>3</v>
      </c>
      <c r="D23" s="107">
        <v>36</v>
      </c>
      <c r="E23" s="47"/>
      <c r="F23" s="68">
        <f t="shared" si="1"/>
        <v>0</v>
      </c>
      <c r="G23" s="80"/>
      <c r="H23" s="44">
        <f t="shared" si="2"/>
        <v>0</v>
      </c>
      <c r="I23" s="45">
        <f t="shared" si="3"/>
        <v>0</v>
      </c>
    </row>
    <row r="24" spans="1:9" x14ac:dyDescent="0.2">
      <c r="A24" s="97" t="s">
        <v>293</v>
      </c>
      <c r="B24" s="98" t="s">
        <v>294</v>
      </c>
      <c r="C24" s="19" t="s">
        <v>6</v>
      </c>
      <c r="D24" s="107">
        <v>167</v>
      </c>
      <c r="E24" s="47"/>
      <c r="F24" s="68">
        <f t="shared" si="1"/>
        <v>0</v>
      </c>
      <c r="G24" s="80"/>
      <c r="H24" s="44">
        <f t="shared" si="2"/>
        <v>0</v>
      </c>
      <c r="I24" s="45">
        <f t="shared" si="3"/>
        <v>0</v>
      </c>
    </row>
    <row r="25" spans="1:9" x14ac:dyDescent="0.2">
      <c r="A25" s="97"/>
      <c r="B25" s="98"/>
      <c r="C25" s="98"/>
      <c r="D25" s="107"/>
      <c r="F25" s="68"/>
      <c r="G25" s="68"/>
      <c r="H25" s="44"/>
      <c r="I25" s="45"/>
    </row>
    <row r="26" spans="1:9" ht="13.9" customHeight="1" x14ac:dyDescent="0.2">
      <c r="B26" s="17" t="s">
        <v>372</v>
      </c>
      <c r="C26" s="19"/>
      <c r="D26" s="107"/>
      <c r="F26" s="68"/>
      <c r="G26" s="68"/>
      <c r="H26" s="44"/>
      <c r="I26" s="45"/>
    </row>
    <row r="27" spans="1:9" x14ac:dyDescent="0.2">
      <c r="A27" s="97" t="s">
        <v>295</v>
      </c>
      <c r="B27" s="50" t="s">
        <v>296</v>
      </c>
      <c r="C27" s="19" t="s">
        <v>3</v>
      </c>
      <c r="D27" s="107">
        <v>102</v>
      </c>
      <c r="E27" s="47"/>
      <c r="F27" s="68">
        <f t="shared" ref="F27:F54" si="4">D27*E27</f>
        <v>0</v>
      </c>
      <c r="G27" s="80"/>
      <c r="H27" s="44">
        <f t="shared" ref="H27:H54" si="5">D27*F$8</f>
        <v>0</v>
      </c>
      <c r="I27" s="45">
        <f t="shared" ref="I27:I68" si="6">F27*F$8</f>
        <v>0</v>
      </c>
    </row>
    <row r="28" spans="1:9" x14ac:dyDescent="0.2">
      <c r="A28" s="97" t="s">
        <v>297</v>
      </c>
      <c r="B28" s="50" t="s">
        <v>298</v>
      </c>
      <c r="C28" s="19" t="s">
        <v>6</v>
      </c>
      <c r="D28" s="107">
        <v>538</v>
      </c>
      <c r="E28" s="47"/>
      <c r="F28" s="68">
        <f t="shared" si="4"/>
        <v>0</v>
      </c>
      <c r="G28" s="80"/>
      <c r="H28" s="44">
        <f t="shared" si="5"/>
        <v>0</v>
      </c>
      <c r="I28" s="45">
        <f t="shared" si="6"/>
        <v>0</v>
      </c>
    </row>
    <row r="29" spans="1:9" x14ac:dyDescent="0.2">
      <c r="A29" s="97" t="s">
        <v>299</v>
      </c>
      <c r="B29" s="50" t="s">
        <v>300</v>
      </c>
      <c r="C29" s="19" t="s">
        <v>3</v>
      </c>
      <c r="D29" s="107">
        <v>112</v>
      </c>
      <c r="E29" s="47"/>
      <c r="F29" s="68">
        <f t="shared" si="4"/>
        <v>0</v>
      </c>
      <c r="G29" s="80"/>
      <c r="H29" s="44">
        <f t="shared" si="5"/>
        <v>0</v>
      </c>
      <c r="I29" s="45">
        <f t="shared" si="6"/>
        <v>0</v>
      </c>
    </row>
    <row r="30" spans="1:9" x14ac:dyDescent="0.2">
      <c r="A30" s="97" t="s">
        <v>301</v>
      </c>
      <c r="B30" s="98" t="s">
        <v>302</v>
      </c>
      <c r="C30" s="19" t="s">
        <v>6</v>
      </c>
      <c r="D30" s="107">
        <v>565</v>
      </c>
      <c r="E30" s="47"/>
      <c r="F30" s="68">
        <f t="shared" si="4"/>
        <v>0</v>
      </c>
      <c r="G30" s="80"/>
      <c r="H30" s="44">
        <f t="shared" si="5"/>
        <v>0</v>
      </c>
      <c r="I30" s="45">
        <f t="shared" si="6"/>
        <v>0</v>
      </c>
    </row>
    <row r="31" spans="1:9" x14ac:dyDescent="0.2">
      <c r="A31" s="97" t="s">
        <v>303</v>
      </c>
      <c r="B31" s="98" t="s">
        <v>304</v>
      </c>
      <c r="C31" s="19" t="s">
        <v>3</v>
      </c>
      <c r="D31" s="107">
        <v>92</v>
      </c>
      <c r="E31" s="47"/>
      <c r="F31" s="68">
        <f t="shared" si="4"/>
        <v>0</v>
      </c>
      <c r="G31" s="80"/>
      <c r="H31" s="44">
        <f t="shared" si="5"/>
        <v>0</v>
      </c>
      <c r="I31" s="45">
        <f t="shared" si="6"/>
        <v>0</v>
      </c>
    </row>
    <row r="32" spans="1:9" x14ac:dyDescent="0.2">
      <c r="A32" s="97" t="s">
        <v>305</v>
      </c>
      <c r="B32" s="98" t="s">
        <v>306</v>
      </c>
      <c r="C32" s="19" t="s">
        <v>6</v>
      </c>
      <c r="D32" s="107">
        <v>499</v>
      </c>
      <c r="E32" s="47"/>
      <c r="F32" s="68">
        <f t="shared" si="4"/>
        <v>0</v>
      </c>
      <c r="G32" s="80"/>
      <c r="H32" s="44">
        <f t="shared" si="5"/>
        <v>0</v>
      </c>
      <c r="I32" s="45">
        <f t="shared" si="6"/>
        <v>0</v>
      </c>
    </row>
    <row r="33" spans="1:9" x14ac:dyDescent="0.2">
      <c r="A33" s="97" t="s">
        <v>307</v>
      </c>
      <c r="B33" s="98" t="s">
        <v>308</v>
      </c>
      <c r="C33" s="19" t="s">
        <v>3</v>
      </c>
      <c r="D33" s="107">
        <v>92</v>
      </c>
      <c r="E33" s="47"/>
      <c r="F33" s="68">
        <f t="shared" si="4"/>
        <v>0</v>
      </c>
      <c r="G33" s="80"/>
      <c r="H33" s="44">
        <f t="shared" si="5"/>
        <v>0</v>
      </c>
      <c r="I33" s="45">
        <f t="shared" si="6"/>
        <v>0</v>
      </c>
    </row>
    <row r="34" spans="1:9" x14ac:dyDescent="0.2">
      <c r="A34" s="97" t="s">
        <v>309</v>
      </c>
      <c r="B34" s="98" t="s">
        <v>310</v>
      </c>
      <c r="C34" s="19" t="s">
        <v>6</v>
      </c>
      <c r="D34" s="107">
        <v>499</v>
      </c>
      <c r="E34" s="47"/>
      <c r="F34" s="68">
        <f t="shared" si="4"/>
        <v>0</v>
      </c>
      <c r="G34" s="80"/>
      <c r="H34" s="44">
        <f t="shared" si="5"/>
        <v>0</v>
      </c>
      <c r="I34" s="45">
        <f t="shared" si="6"/>
        <v>0</v>
      </c>
    </row>
    <row r="35" spans="1:9" x14ac:dyDescent="0.2">
      <c r="A35" s="97" t="s">
        <v>311</v>
      </c>
      <c r="B35" s="98" t="s">
        <v>312</v>
      </c>
      <c r="C35" s="19" t="s">
        <v>3</v>
      </c>
      <c r="D35" s="107">
        <v>105</v>
      </c>
      <c r="E35" s="47"/>
      <c r="F35" s="68">
        <f t="shared" si="4"/>
        <v>0</v>
      </c>
      <c r="G35" s="80"/>
      <c r="H35" s="44">
        <f t="shared" si="5"/>
        <v>0</v>
      </c>
      <c r="I35" s="45">
        <f t="shared" si="6"/>
        <v>0</v>
      </c>
    </row>
    <row r="36" spans="1:9" x14ac:dyDescent="0.2">
      <c r="A36" s="97" t="s">
        <v>313</v>
      </c>
      <c r="B36" s="50" t="s">
        <v>314</v>
      </c>
      <c r="C36" s="19" t="s">
        <v>6</v>
      </c>
      <c r="D36" s="107">
        <v>579</v>
      </c>
      <c r="E36" s="47"/>
      <c r="F36" s="68">
        <f t="shared" si="4"/>
        <v>0</v>
      </c>
      <c r="G36" s="80"/>
      <c r="H36" s="44">
        <f t="shared" si="5"/>
        <v>0</v>
      </c>
      <c r="I36" s="45">
        <f t="shared" si="6"/>
        <v>0</v>
      </c>
    </row>
    <row r="37" spans="1:9" x14ac:dyDescent="0.2">
      <c r="A37" s="97" t="s">
        <v>315</v>
      </c>
      <c r="B37" s="98" t="s">
        <v>316</v>
      </c>
      <c r="C37" s="19" t="s">
        <v>3</v>
      </c>
      <c r="D37" s="107">
        <v>112</v>
      </c>
      <c r="F37" s="68">
        <f t="shared" si="4"/>
        <v>0</v>
      </c>
      <c r="G37" s="80"/>
      <c r="H37" s="44">
        <f t="shared" si="5"/>
        <v>0</v>
      </c>
      <c r="I37" s="45">
        <f t="shared" si="6"/>
        <v>0</v>
      </c>
    </row>
    <row r="38" spans="1:9" x14ac:dyDescent="0.2">
      <c r="A38" s="97" t="s">
        <v>317</v>
      </c>
      <c r="B38" s="50" t="s">
        <v>318</v>
      </c>
      <c r="C38" s="19" t="s">
        <v>6</v>
      </c>
      <c r="D38" s="107">
        <v>579</v>
      </c>
      <c r="F38" s="68">
        <f t="shared" si="4"/>
        <v>0</v>
      </c>
      <c r="G38" s="80"/>
      <c r="H38" s="44">
        <f t="shared" si="5"/>
        <v>0</v>
      </c>
      <c r="I38" s="45">
        <f t="shared" si="6"/>
        <v>0</v>
      </c>
    </row>
    <row r="39" spans="1:9" x14ac:dyDescent="0.2">
      <c r="A39" s="97" t="s">
        <v>319</v>
      </c>
      <c r="B39" s="50" t="s">
        <v>320</v>
      </c>
      <c r="C39" s="19" t="s">
        <v>3</v>
      </c>
      <c r="D39" s="107">
        <v>86</v>
      </c>
      <c r="E39" s="47"/>
      <c r="F39" s="68">
        <f t="shared" si="4"/>
        <v>0</v>
      </c>
      <c r="G39" s="80"/>
      <c r="H39" s="44">
        <f t="shared" si="5"/>
        <v>0</v>
      </c>
      <c r="I39" s="45">
        <f t="shared" si="6"/>
        <v>0</v>
      </c>
    </row>
    <row r="40" spans="1:9" x14ac:dyDescent="0.2">
      <c r="A40" s="97" t="s">
        <v>321</v>
      </c>
      <c r="B40" s="98" t="s">
        <v>322</v>
      </c>
      <c r="C40" s="19" t="s">
        <v>6</v>
      </c>
      <c r="D40" s="107">
        <v>483</v>
      </c>
      <c r="E40" s="47"/>
      <c r="F40" s="68">
        <f t="shared" si="4"/>
        <v>0</v>
      </c>
      <c r="G40" s="80"/>
      <c r="H40" s="44">
        <f t="shared" si="5"/>
        <v>0</v>
      </c>
      <c r="I40" s="45">
        <f t="shared" si="6"/>
        <v>0</v>
      </c>
    </row>
    <row r="41" spans="1:9" x14ac:dyDescent="0.2">
      <c r="A41" s="97" t="s">
        <v>323</v>
      </c>
      <c r="B41" s="98" t="s">
        <v>324</v>
      </c>
      <c r="C41" s="19" t="s">
        <v>3</v>
      </c>
      <c r="D41" s="107">
        <v>86</v>
      </c>
      <c r="E41" s="47"/>
      <c r="F41" s="68">
        <f t="shared" si="4"/>
        <v>0</v>
      </c>
      <c r="G41" s="80"/>
      <c r="H41" s="44">
        <f t="shared" si="5"/>
        <v>0</v>
      </c>
      <c r="I41" s="45">
        <f t="shared" si="6"/>
        <v>0</v>
      </c>
    </row>
    <row r="42" spans="1:9" x14ac:dyDescent="0.2">
      <c r="A42" s="97" t="s">
        <v>325</v>
      </c>
      <c r="B42" s="98" t="s">
        <v>326</v>
      </c>
      <c r="C42" s="19" t="s">
        <v>6</v>
      </c>
      <c r="D42" s="107">
        <v>483</v>
      </c>
      <c r="E42" s="47"/>
      <c r="F42" s="68">
        <f t="shared" si="4"/>
        <v>0</v>
      </c>
      <c r="G42" s="80"/>
      <c r="H42" s="44">
        <f t="shared" si="5"/>
        <v>0</v>
      </c>
      <c r="I42" s="45">
        <f t="shared" si="6"/>
        <v>0</v>
      </c>
    </row>
    <row r="43" spans="1:9" x14ac:dyDescent="0.2">
      <c r="A43" s="97" t="s">
        <v>327</v>
      </c>
      <c r="B43" s="98" t="s">
        <v>328</v>
      </c>
      <c r="C43" s="19" t="s">
        <v>3</v>
      </c>
      <c r="D43" s="107">
        <v>118</v>
      </c>
      <c r="F43" s="68">
        <f t="shared" si="4"/>
        <v>0</v>
      </c>
      <c r="G43" s="80"/>
      <c r="H43" s="44">
        <f t="shared" si="5"/>
        <v>0</v>
      </c>
      <c r="I43" s="45">
        <f t="shared" si="6"/>
        <v>0</v>
      </c>
    </row>
    <row r="44" spans="1:9" x14ac:dyDescent="0.2">
      <c r="A44" s="97" t="s">
        <v>329</v>
      </c>
      <c r="B44" s="98" t="s">
        <v>330</v>
      </c>
      <c r="C44" s="19" t="s">
        <v>6</v>
      </c>
      <c r="D44" s="107">
        <v>644</v>
      </c>
      <c r="F44" s="68">
        <f t="shared" si="4"/>
        <v>0</v>
      </c>
      <c r="G44" s="80"/>
      <c r="H44" s="44">
        <f t="shared" si="5"/>
        <v>0</v>
      </c>
      <c r="I44" s="45">
        <f t="shared" si="6"/>
        <v>0</v>
      </c>
    </row>
    <row r="45" spans="1:9" x14ac:dyDescent="0.2">
      <c r="A45" s="97" t="s">
        <v>331</v>
      </c>
      <c r="B45" s="98" t="s">
        <v>332</v>
      </c>
      <c r="C45" s="19" t="s">
        <v>3</v>
      </c>
      <c r="D45" s="107">
        <v>118</v>
      </c>
      <c r="E45" s="47"/>
      <c r="F45" s="68">
        <f t="shared" si="4"/>
        <v>0</v>
      </c>
      <c r="G45" s="80"/>
      <c r="H45" s="44">
        <f t="shared" si="5"/>
        <v>0</v>
      </c>
      <c r="I45" s="45">
        <f t="shared" si="6"/>
        <v>0</v>
      </c>
    </row>
    <row r="46" spans="1:9" x14ac:dyDescent="0.2">
      <c r="A46" s="97" t="s">
        <v>333</v>
      </c>
      <c r="B46" s="98" t="s">
        <v>334</v>
      </c>
      <c r="C46" s="19" t="s">
        <v>6</v>
      </c>
      <c r="D46" s="107">
        <v>644</v>
      </c>
      <c r="E46" s="47"/>
      <c r="F46" s="68">
        <f t="shared" si="4"/>
        <v>0</v>
      </c>
      <c r="G46" s="80"/>
      <c r="H46" s="44">
        <f t="shared" si="5"/>
        <v>0</v>
      </c>
      <c r="I46" s="45">
        <f t="shared" si="6"/>
        <v>0</v>
      </c>
    </row>
    <row r="47" spans="1:9" x14ac:dyDescent="0.2">
      <c r="A47" s="97" t="s">
        <v>335</v>
      </c>
      <c r="B47" s="50" t="s">
        <v>336</v>
      </c>
      <c r="C47" s="19" t="s">
        <v>3</v>
      </c>
      <c r="D47" s="107">
        <v>86</v>
      </c>
      <c r="E47" s="47"/>
      <c r="F47" s="68">
        <f t="shared" si="4"/>
        <v>0</v>
      </c>
      <c r="G47" s="80"/>
      <c r="H47" s="44">
        <f t="shared" si="5"/>
        <v>0</v>
      </c>
      <c r="I47" s="45">
        <f t="shared" si="6"/>
        <v>0</v>
      </c>
    </row>
    <row r="48" spans="1:9" x14ac:dyDescent="0.2">
      <c r="A48" s="97" t="s">
        <v>337</v>
      </c>
      <c r="B48" s="50" t="s">
        <v>338</v>
      </c>
      <c r="C48" s="19" t="s">
        <v>6</v>
      </c>
      <c r="D48" s="107">
        <v>483</v>
      </c>
      <c r="E48" s="47"/>
      <c r="F48" s="68">
        <f t="shared" si="4"/>
        <v>0</v>
      </c>
      <c r="G48" s="80"/>
      <c r="H48" s="44">
        <f t="shared" si="5"/>
        <v>0</v>
      </c>
      <c r="I48" s="45">
        <f t="shared" si="6"/>
        <v>0</v>
      </c>
    </row>
    <row r="49" spans="1:9" x14ac:dyDescent="0.2">
      <c r="A49" s="97" t="s">
        <v>339</v>
      </c>
      <c r="B49" s="50" t="s">
        <v>340</v>
      </c>
      <c r="C49" s="19" t="s">
        <v>3</v>
      </c>
      <c r="D49" s="107">
        <v>86</v>
      </c>
      <c r="E49" s="47"/>
      <c r="F49" s="68">
        <f t="shared" si="4"/>
        <v>0</v>
      </c>
      <c r="G49" s="80"/>
      <c r="H49" s="44">
        <f t="shared" si="5"/>
        <v>0</v>
      </c>
      <c r="I49" s="45">
        <f t="shared" si="6"/>
        <v>0</v>
      </c>
    </row>
    <row r="50" spans="1:9" x14ac:dyDescent="0.2">
      <c r="A50" s="97" t="s">
        <v>341</v>
      </c>
      <c r="B50" s="98" t="s">
        <v>342</v>
      </c>
      <c r="C50" s="19" t="s">
        <v>6</v>
      </c>
      <c r="D50" s="107">
        <v>483</v>
      </c>
      <c r="E50" s="47"/>
      <c r="F50" s="68">
        <f t="shared" si="4"/>
        <v>0</v>
      </c>
      <c r="G50" s="80"/>
      <c r="H50" s="44">
        <f t="shared" si="5"/>
        <v>0</v>
      </c>
      <c r="I50" s="45">
        <f t="shared" si="6"/>
        <v>0</v>
      </c>
    </row>
    <row r="51" spans="1:9" x14ac:dyDescent="0.2">
      <c r="A51" s="97" t="s">
        <v>343</v>
      </c>
      <c r="B51" s="98" t="s">
        <v>344</v>
      </c>
      <c r="C51" s="19" t="s">
        <v>3</v>
      </c>
      <c r="D51" s="107">
        <v>86</v>
      </c>
      <c r="E51" s="47"/>
      <c r="F51" s="68">
        <f t="shared" si="4"/>
        <v>0</v>
      </c>
      <c r="G51" s="80"/>
      <c r="H51" s="44">
        <f t="shared" si="5"/>
        <v>0</v>
      </c>
      <c r="I51" s="45">
        <f t="shared" si="6"/>
        <v>0</v>
      </c>
    </row>
    <row r="52" spans="1:9" x14ac:dyDescent="0.2">
      <c r="A52" s="97" t="s">
        <v>345</v>
      </c>
      <c r="B52" s="98" t="s">
        <v>346</v>
      </c>
      <c r="C52" s="19" t="s">
        <v>6</v>
      </c>
      <c r="D52" s="107">
        <v>483</v>
      </c>
      <c r="E52" s="47"/>
      <c r="F52" s="68">
        <f t="shared" si="4"/>
        <v>0</v>
      </c>
      <c r="G52" s="80"/>
      <c r="H52" s="44">
        <f t="shared" si="5"/>
        <v>0</v>
      </c>
      <c r="I52" s="45">
        <f t="shared" si="6"/>
        <v>0</v>
      </c>
    </row>
    <row r="53" spans="1:9" x14ac:dyDescent="0.2">
      <c r="A53" s="97" t="s">
        <v>347</v>
      </c>
      <c r="B53" s="98" t="s">
        <v>348</v>
      </c>
      <c r="C53" s="19" t="s">
        <v>3</v>
      </c>
      <c r="D53" s="107">
        <v>112</v>
      </c>
      <c r="F53" s="68">
        <f t="shared" si="4"/>
        <v>0</v>
      </c>
      <c r="G53" s="80"/>
      <c r="H53" s="44">
        <f t="shared" si="5"/>
        <v>0</v>
      </c>
      <c r="I53" s="45">
        <f t="shared" si="6"/>
        <v>0</v>
      </c>
    </row>
    <row r="54" spans="1:9" x14ac:dyDescent="0.2">
      <c r="A54" s="97" t="s">
        <v>349</v>
      </c>
      <c r="B54" s="98" t="s">
        <v>350</v>
      </c>
      <c r="C54" s="19" t="s">
        <v>6</v>
      </c>
      <c r="D54" s="107">
        <v>483</v>
      </c>
      <c r="E54" s="8"/>
      <c r="F54" s="68">
        <f t="shared" si="4"/>
        <v>0</v>
      </c>
      <c r="G54" s="80"/>
      <c r="H54" s="44">
        <f t="shared" si="5"/>
        <v>0</v>
      </c>
      <c r="I54" s="45">
        <f t="shared" si="6"/>
        <v>0</v>
      </c>
    </row>
    <row r="55" spans="1:9" x14ac:dyDescent="0.2">
      <c r="A55" s="97"/>
      <c r="B55" s="98"/>
      <c r="C55" s="19"/>
      <c r="D55" s="107"/>
      <c r="E55" s="8"/>
      <c r="F55" s="68"/>
      <c r="G55" s="80"/>
      <c r="H55" s="44"/>
      <c r="I55" s="45"/>
    </row>
    <row r="56" spans="1:9" ht="13.9" customHeight="1" x14ac:dyDescent="0.2">
      <c r="B56" s="118" t="s">
        <v>381</v>
      </c>
      <c r="C56" s="19"/>
      <c r="D56" s="107"/>
      <c r="F56" s="68"/>
      <c r="G56" s="68"/>
      <c r="H56" s="44"/>
      <c r="I56" s="45"/>
    </row>
    <row r="57" spans="1:9" x14ac:dyDescent="0.2">
      <c r="A57" s="97" t="s">
        <v>275</v>
      </c>
      <c r="B57" s="99" t="s">
        <v>281</v>
      </c>
      <c r="C57" s="19" t="s">
        <v>3</v>
      </c>
      <c r="D57" s="107">
        <v>71</v>
      </c>
      <c r="F57" s="68">
        <f t="shared" ref="F57:F71" si="7">D57*E57</f>
        <v>0</v>
      </c>
      <c r="G57" s="80"/>
      <c r="H57" s="44">
        <f t="shared" ref="H57:H71" si="8">D57*F$8</f>
        <v>0</v>
      </c>
      <c r="I57" s="45">
        <f t="shared" si="6"/>
        <v>0</v>
      </c>
    </row>
    <row r="58" spans="1:9" x14ac:dyDescent="0.2">
      <c r="A58" s="97" t="s">
        <v>276</v>
      </c>
      <c r="B58" s="99" t="s">
        <v>282</v>
      </c>
      <c r="C58" s="19" t="s">
        <v>6</v>
      </c>
      <c r="D58" s="107">
        <v>387</v>
      </c>
      <c r="F58" s="68">
        <f t="shared" si="7"/>
        <v>0</v>
      </c>
      <c r="G58" s="80"/>
      <c r="H58" s="44">
        <f t="shared" si="8"/>
        <v>0</v>
      </c>
      <c r="I58" s="45">
        <f t="shared" si="6"/>
        <v>0</v>
      </c>
    </row>
    <row r="59" spans="1:9" x14ac:dyDescent="0.2">
      <c r="A59" s="97" t="s">
        <v>351</v>
      </c>
      <c r="B59" s="99" t="s">
        <v>352</v>
      </c>
      <c r="C59" s="19" t="s">
        <v>3</v>
      </c>
      <c r="D59" s="107">
        <v>71</v>
      </c>
      <c r="F59" s="68">
        <f t="shared" si="7"/>
        <v>0</v>
      </c>
      <c r="G59" s="80"/>
      <c r="H59" s="44">
        <f t="shared" si="8"/>
        <v>0</v>
      </c>
      <c r="I59" s="45">
        <f t="shared" si="6"/>
        <v>0</v>
      </c>
    </row>
    <row r="60" spans="1:9" x14ac:dyDescent="0.2">
      <c r="A60" s="97" t="s">
        <v>353</v>
      </c>
      <c r="B60" s="99" t="s">
        <v>354</v>
      </c>
      <c r="C60" s="19" t="s">
        <v>6</v>
      </c>
      <c r="D60" s="107">
        <v>387</v>
      </c>
      <c r="F60" s="68">
        <f t="shared" si="7"/>
        <v>0</v>
      </c>
      <c r="G60" s="80"/>
      <c r="H60" s="44">
        <f t="shared" si="8"/>
        <v>0</v>
      </c>
      <c r="I60" s="45">
        <f t="shared" si="6"/>
        <v>0</v>
      </c>
    </row>
    <row r="61" spans="1:9" x14ac:dyDescent="0.2">
      <c r="A61" s="97" t="s">
        <v>355</v>
      </c>
      <c r="B61" s="99" t="s">
        <v>356</v>
      </c>
      <c r="C61" s="19" t="s">
        <v>3</v>
      </c>
      <c r="D61" s="107">
        <v>108</v>
      </c>
      <c r="F61" s="68">
        <f t="shared" si="7"/>
        <v>0</v>
      </c>
      <c r="G61" s="80"/>
      <c r="H61" s="44">
        <f t="shared" si="8"/>
        <v>0</v>
      </c>
      <c r="I61" s="45">
        <f t="shared" si="6"/>
        <v>0</v>
      </c>
    </row>
    <row r="62" spans="1:9" x14ac:dyDescent="0.2">
      <c r="A62" s="97" t="s">
        <v>357</v>
      </c>
      <c r="B62" s="99" t="s">
        <v>358</v>
      </c>
      <c r="C62" s="19" t="s">
        <v>6</v>
      </c>
      <c r="D62" s="107">
        <v>598</v>
      </c>
      <c r="F62" s="68">
        <f t="shared" si="7"/>
        <v>0</v>
      </c>
      <c r="G62" s="80"/>
      <c r="H62" s="44">
        <f t="shared" si="8"/>
        <v>0</v>
      </c>
      <c r="I62" s="45">
        <f t="shared" si="6"/>
        <v>0</v>
      </c>
    </row>
    <row r="63" spans="1:9" x14ac:dyDescent="0.2">
      <c r="A63" s="97" t="s">
        <v>359</v>
      </c>
      <c r="B63" s="99" t="s">
        <v>360</v>
      </c>
      <c r="C63" s="19" t="s">
        <v>3</v>
      </c>
      <c r="D63" s="107">
        <v>108</v>
      </c>
      <c r="F63" s="68">
        <f t="shared" si="7"/>
        <v>0</v>
      </c>
      <c r="G63" s="80"/>
      <c r="H63" s="44">
        <f t="shared" si="8"/>
        <v>0</v>
      </c>
      <c r="I63" s="45">
        <f t="shared" si="6"/>
        <v>0</v>
      </c>
    </row>
    <row r="64" spans="1:9" x14ac:dyDescent="0.2">
      <c r="A64" s="97" t="s">
        <v>361</v>
      </c>
      <c r="B64" s="99" t="s">
        <v>362</v>
      </c>
      <c r="C64" s="19" t="s">
        <v>6</v>
      </c>
      <c r="D64" s="107">
        <v>598</v>
      </c>
      <c r="F64" s="68">
        <f t="shared" si="7"/>
        <v>0</v>
      </c>
      <c r="G64" s="80"/>
      <c r="H64" s="44">
        <f t="shared" si="8"/>
        <v>0</v>
      </c>
      <c r="I64" s="45">
        <f t="shared" si="6"/>
        <v>0</v>
      </c>
    </row>
    <row r="65" spans="1:9" x14ac:dyDescent="0.2">
      <c r="A65" s="97" t="s">
        <v>363</v>
      </c>
      <c r="B65" s="99" t="s">
        <v>364</v>
      </c>
      <c r="C65" s="19" t="s">
        <v>3</v>
      </c>
      <c r="D65" s="107">
        <v>130</v>
      </c>
      <c r="F65" s="68">
        <f t="shared" si="7"/>
        <v>0</v>
      </c>
      <c r="G65" s="80"/>
      <c r="H65" s="44">
        <f t="shared" si="8"/>
        <v>0</v>
      </c>
      <c r="I65" s="45">
        <f t="shared" si="6"/>
        <v>0</v>
      </c>
    </row>
    <row r="66" spans="1:9" x14ac:dyDescent="0.2">
      <c r="A66" s="97" t="s">
        <v>365</v>
      </c>
      <c r="B66" s="99" t="s">
        <v>366</v>
      </c>
      <c r="C66" s="19" t="s">
        <v>6</v>
      </c>
      <c r="D66" s="107">
        <v>708</v>
      </c>
      <c r="F66" s="68">
        <f t="shared" si="7"/>
        <v>0</v>
      </c>
      <c r="G66" s="80"/>
      <c r="H66" s="44">
        <f t="shared" si="8"/>
        <v>0</v>
      </c>
      <c r="I66" s="45">
        <f t="shared" si="6"/>
        <v>0</v>
      </c>
    </row>
    <row r="67" spans="1:9" x14ac:dyDescent="0.2">
      <c r="A67" s="97" t="s">
        <v>367</v>
      </c>
      <c r="B67" s="99" t="s">
        <v>368</v>
      </c>
      <c r="C67" s="19" t="s">
        <v>3</v>
      </c>
      <c r="D67" s="107">
        <v>130</v>
      </c>
      <c r="F67" s="68">
        <f t="shared" si="7"/>
        <v>0</v>
      </c>
      <c r="G67" s="80"/>
      <c r="H67" s="44">
        <f t="shared" si="8"/>
        <v>0</v>
      </c>
      <c r="I67" s="45">
        <f t="shared" si="6"/>
        <v>0</v>
      </c>
    </row>
    <row r="68" spans="1:9" x14ac:dyDescent="0.2">
      <c r="A68" s="97" t="s">
        <v>369</v>
      </c>
      <c r="B68" s="99" t="s">
        <v>370</v>
      </c>
      <c r="C68" s="19" t="s">
        <v>6</v>
      </c>
      <c r="D68" s="107">
        <v>708</v>
      </c>
      <c r="F68" s="68">
        <f t="shared" si="7"/>
        <v>0</v>
      </c>
      <c r="G68" s="80"/>
      <c r="H68" s="44">
        <f t="shared" si="8"/>
        <v>0</v>
      </c>
      <c r="I68" s="45">
        <f t="shared" si="6"/>
        <v>0</v>
      </c>
    </row>
    <row r="69" spans="1:9" x14ac:dyDescent="0.2">
      <c r="A69" s="100" t="s">
        <v>73</v>
      </c>
      <c r="B69" s="101" t="s">
        <v>220</v>
      </c>
      <c r="C69" s="19" t="s">
        <v>3</v>
      </c>
      <c r="D69" s="107">
        <v>102</v>
      </c>
      <c r="F69" s="68">
        <f t="shared" si="7"/>
        <v>0</v>
      </c>
      <c r="G69" s="80"/>
      <c r="H69" s="44">
        <f t="shared" si="8"/>
        <v>0</v>
      </c>
      <c r="I69" s="45">
        <f t="shared" ref="I69:I71" si="9">F69*F$8</f>
        <v>0</v>
      </c>
    </row>
    <row r="70" spans="1:9" x14ac:dyDescent="0.2">
      <c r="A70" s="98" t="s">
        <v>285</v>
      </c>
      <c r="B70" s="102" t="s">
        <v>74</v>
      </c>
      <c r="C70" s="19" t="s">
        <v>3</v>
      </c>
      <c r="D70" s="107">
        <v>70</v>
      </c>
      <c r="F70" s="68">
        <f t="shared" si="7"/>
        <v>0</v>
      </c>
      <c r="G70" s="80"/>
      <c r="H70" s="44">
        <f t="shared" si="8"/>
        <v>0</v>
      </c>
      <c r="I70" s="45">
        <f t="shared" si="9"/>
        <v>0</v>
      </c>
    </row>
    <row r="71" spans="1:9" x14ac:dyDescent="0.2">
      <c r="A71" s="13" t="s">
        <v>75</v>
      </c>
      <c r="B71" s="12" t="s">
        <v>76</v>
      </c>
      <c r="C71" s="19" t="s">
        <v>3</v>
      </c>
      <c r="D71" s="107">
        <v>51</v>
      </c>
      <c r="F71" s="68">
        <f t="shared" si="7"/>
        <v>0</v>
      </c>
      <c r="G71" s="80"/>
      <c r="H71" s="44">
        <f t="shared" si="8"/>
        <v>0</v>
      </c>
      <c r="I71" s="45">
        <f t="shared" si="9"/>
        <v>0</v>
      </c>
    </row>
    <row r="72" spans="1:9" x14ac:dyDescent="0.2">
      <c r="A72" s="13"/>
      <c r="B72" s="12"/>
      <c r="C72" s="19"/>
      <c r="D72" s="107"/>
      <c r="F72" s="30"/>
    </row>
    <row r="73" spans="1:9" x14ac:dyDescent="0.2">
      <c r="B73" s="52" t="s">
        <v>36</v>
      </c>
      <c r="C73" s="19"/>
      <c r="D73" s="107"/>
      <c r="F73" s="30"/>
    </row>
    <row r="74" spans="1:9" x14ac:dyDescent="0.2">
      <c r="A74" s="13" t="s">
        <v>37</v>
      </c>
      <c r="B74" s="12" t="s">
        <v>230</v>
      </c>
      <c r="C74" s="19" t="s">
        <v>3</v>
      </c>
      <c r="D74" s="107">
        <v>290</v>
      </c>
      <c r="F74" s="68">
        <f>D74*E74</f>
        <v>0</v>
      </c>
      <c r="G74" s="80"/>
      <c r="H74" s="44">
        <f>D74*F$8</f>
        <v>0</v>
      </c>
      <c r="I74" s="45">
        <f t="shared" ref="I74:I77" si="10">F74*F$8</f>
        <v>0</v>
      </c>
    </row>
    <row r="75" spans="1:9" x14ac:dyDescent="0.2">
      <c r="A75" s="13" t="s">
        <v>482</v>
      </c>
      <c r="B75" s="12" t="s">
        <v>483</v>
      </c>
      <c r="C75" s="19" t="s">
        <v>3</v>
      </c>
      <c r="D75" s="107">
        <v>199</v>
      </c>
      <c r="F75" s="68">
        <f>D75*E75</f>
        <v>0</v>
      </c>
      <c r="G75" s="80"/>
      <c r="H75" s="44">
        <f>D75*F$8</f>
        <v>0</v>
      </c>
      <c r="I75" s="45">
        <f t="shared" si="10"/>
        <v>0</v>
      </c>
    </row>
    <row r="76" spans="1:9" x14ac:dyDescent="0.2">
      <c r="A76" s="13" t="s">
        <v>484</v>
      </c>
      <c r="B76" s="12" t="s">
        <v>485</v>
      </c>
      <c r="C76" s="19" t="s">
        <v>3</v>
      </c>
      <c r="D76" s="107">
        <v>199</v>
      </c>
      <c r="F76" s="68">
        <f>D76*E76</f>
        <v>0</v>
      </c>
      <c r="G76" s="80"/>
      <c r="H76" s="44">
        <f>D76*F$8</f>
        <v>0</v>
      </c>
      <c r="I76" s="45">
        <f t="shared" si="10"/>
        <v>0</v>
      </c>
    </row>
    <row r="77" spans="1:9" x14ac:dyDescent="0.2">
      <c r="A77" s="13" t="s">
        <v>13</v>
      </c>
      <c r="B77" s="12" t="s">
        <v>181</v>
      </c>
      <c r="C77" s="19" t="s">
        <v>3</v>
      </c>
      <c r="D77" s="107">
        <v>85</v>
      </c>
      <c r="F77" s="68">
        <f>D77*E77</f>
        <v>0</v>
      </c>
      <c r="G77" s="80"/>
      <c r="H77" s="44">
        <f>D77*F$8</f>
        <v>0</v>
      </c>
      <c r="I77" s="45">
        <f t="shared" si="10"/>
        <v>0</v>
      </c>
    </row>
    <row r="78" spans="1:9" x14ac:dyDescent="0.2">
      <c r="A78" s="13"/>
      <c r="B78" s="12"/>
      <c r="C78" s="19"/>
      <c r="D78" s="107"/>
      <c r="F78" s="30"/>
    </row>
    <row r="79" spans="1:9" x14ac:dyDescent="0.2">
      <c r="A79" s="52"/>
      <c r="B79" s="52" t="s">
        <v>418</v>
      </c>
      <c r="C79" s="19"/>
      <c r="D79" s="107"/>
      <c r="E79" s="8"/>
      <c r="F79" s="68"/>
      <c r="G79" s="68"/>
      <c r="H79" s="44"/>
      <c r="I79" s="45"/>
    </row>
    <row r="80" spans="1:9" x14ac:dyDescent="0.2">
      <c r="A80" s="13" t="s">
        <v>426</v>
      </c>
      <c r="B80" s="13" t="s">
        <v>429</v>
      </c>
      <c r="C80" s="19" t="s">
        <v>3</v>
      </c>
      <c r="D80" s="107">
        <v>645</v>
      </c>
      <c r="E80" s="8"/>
      <c r="F80" s="68">
        <f t="shared" ref="F80:F94" si="11">D80*E80</f>
        <v>0</v>
      </c>
      <c r="G80" s="68"/>
      <c r="H80" s="44">
        <f t="shared" ref="H80:H94" si="12">D80*F$8</f>
        <v>0</v>
      </c>
      <c r="I80" s="66">
        <f t="shared" ref="I80:I90" si="13">F80*F$8</f>
        <v>0</v>
      </c>
    </row>
    <row r="81" spans="1:9" x14ac:dyDescent="0.2">
      <c r="A81" s="13" t="s">
        <v>427</v>
      </c>
      <c r="B81" s="13" t="s">
        <v>428</v>
      </c>
      <c r="C81" s="19" t="s">
        <v>3</v>
      </c>
      <c r="D81" s="107">
        <v>1578</v>
      </c>
      <c r="E81" s="8"/>
      <c r="F81" s="68">
        <f t="shared" si="11"/>
        <v>0</v>
      </c>
      <c r="G81" s="68"/>
      <c r="H81" s="44">
        <f t="shared" si="12"/>
        <v>0</v>
      </c>
      <c r="I81" s="66">
        <f t="shared" si="13"/>
        <v>0</v>
      </c>
    </row>
    <row r="82" spans="1:9" x14ac:dyDescent="0.2">
      <c r="A82" s="13" t="s">
        <v>442</v>
      </c>
      <c r="B82" s="13" t="s">
        <v>480</v>
      </c>
      <c r="C82" s="19" t="s">
        <v>3</v>
      </c>
      <c r="D82" s="107">
        <v>18</v>
      </c>
      <c r="E82" s="8"/>
      <c r="F82" s="68">
        <f t="shared" si="11"/>
        <v>0</v>
      </c>
      <c r="G82" s="68"/>
      <c r="H82" s="44">
        <f t="shared" si="12"/>
        <v>0</v>
      </c>
      <c r="I82" s="66">
        <f t="shared" si="13"/>
        <v>0</v>
      </c>
    </row>
    <row r="83" spans="1:9" x14ac:dyDescent="0.2">
      <c r="A83" s="13" t="s">
        <v>430</v>
      </c>
      <c r="B83" s="13" t="s">
        <v>452</v>
      </c>
      <c r="C83" s="19" t="s">
        <v>3</v>
      </c>
      <c r="D83" s="107">
        <v>25</v>
      </c>
      <c r="E83" s="8"/>
      <c r="F83" s="68">
        <f t="shared" si="11"/>
        <v>0</v>
      </c>
      <c r="G83" s="68"/>
      <c r="H83" s="44">
        <f t="shared" si="12"/>
        <v>0</v>
      </c>
      <c r="I83" s="66">
        <f t="shared" si="13"/>
        <v>0</v>
      </c>
    </row>
    <row r="84" spans="1:9" x14ac:dyDescent="0.2">
      <c r="A84" s="13" t="s">
        <v>431</v>
      </c>
      <c r="B84" s="13" t="s">
        <v>443</v>
      </c>
      <c r="C84" s="19" t="s">
        <v>3</v>
      </c>
      <c r="D84" s="107">
        <v>30</v>
      </c>
      <c r="E84" s="8"/>
      <c r="F84" s="68">
        <f t="shared" si="11"/>
        <v>0</v>
      </c>
      <c r="G84" s="68"/>
      <c r="H84" s="44">
        <f t="shared" si="12"/>
        <v>0</v>
      </c>
      <c r="I84" s="66">
        <f t="shared" si="13"/>
        <v>0</v>
      </c>
    </row>
    <row r="85" spans="1:9" x14ac:dyDescent="0.2">
      <c r="A85" s="13" t="s">
        <v>440</v>
      </c>
      <c r="B85" s="13" t="s">
        <v>474</v>
      </c>
      <c r="C85" s="19" t="s">
        <v>3</v>
      </c>
      <c r="D85" s="107">
        <v>61</v>
      </c>
      <c r="E85" s="8"/>
      <c r="F85" s="68">
        <f t="shared" si="11"/>
        <v>0</v>
      </c>
      <c r="G85" s="68"/>
      <c r="H85" s="44">
        <f t="shared" si="12"/>
        <v>0</v>
      </c>
      <c r="I85" s="66">
        <f t="shared" si="13"/>
        <v>0</v>
      </c>
    </row>
    <row r="86" spans="1:9" x14ac:dyDescent="0.2">
      <c r="A86" s="13" t="s">
        <v>434</v>
      </c>
      <c r="B86" s="13" t="s">
        <v>446</v>
      </c>
      <c r="C86" s="19" t="s">
        <v>3</v>
      </c>
      <c r="D86" s="107">
        <v>28</v>
      </c>
      <c r="E86" s="8"/>
      <c r="F86" s="68">
        <f t="shared" si="11"/>
        <v>0</v>
      </c>
      <c r="G86" s="68"/>
      <c r="H86" s="44">
        <f t="shared" si="12"/>
        <v>0</v>
      </c>
      <c r="I86" s="66">
        <f t="shared" si="13"/>
        <v>0</v>
      </c>
    </row>
    <row r="87" spans="1:9" x14ac:dyDescent="0.2">
      <c r="A87" s="13" t="s">
        <v>432</v>
      </c>
      <c r="B87" s="13" t="s">
        <v>444</v>
      </c>
      <c r="C87" s="19" t="s">
        <v>3</v>
      </c>
      <c r="D87" s="107">
        <v>26</v>
      </c>
      <c r="E87" s="8"/>
      <c r="F87" s="68">
        <f t="shared" si="11"/>
        <v>0</v>
      </c>
      <c r="G87" s="68"/>
      <c r="H87" s="44">
        <f t="shared" si="12"/>
        <v>0</v>
      </c>
      <c r="I87" s="66">
        <f t="shared" si="13"/>
        <v>0</v>
      </c>
    </row>
    <row r="88" spans="1:9" x14ac:dyDescent="0.2">
      <c r="A88" s="13" t="s">
        <v>437</v>
      </c>
      <c r="B88" s="13" t="s">
        <v>449</v>
      </c>
      <c r="C88" s="19" t="s">
        <v>3</v>
      </c>
      <c r="D88" s="107">
        <v>30</v>
      </c>
      <c r="E88" s="8"/>
      <c r="F88" s="68">
        <f t="shared" si="11"/>
        <v>0</v>
      </c>
      <c r="G88" s="68"/>
      <c r="H88" s="44">
        <f t="shared" si="12"/>
        <v>0</v>
      </c>
      <c r="I88" s="66">
        <f t="shared" si="13"/>
        <v>0</v>
      </c>
    </row>
    <row r="89" spans="1:9" x14ac:dyDescent="0.2">
      <c r="A89" s="13" t="s">
        <v>433</v>
      </c>
      <c r="B89" s="13" t="s">
        <v>445</v>
      </c>
      <c r="C89" s="19" t="s">
        <v>3</v>
      </c>
      <c r="D89" s="107">
        <v>26</v>
      </c>
      <c r="E89" s="8"/>
      <c r="F89" s="68">
        <f t="shared" si="11"/>
        <v>0</v>
      </c>
      <c r="G89" s="68"/>
      <c r="H89" s="44">
        <f t="shared" si="12"/>
        <v>0</v>
      </c>
      <c r="I89" s="66">
        <f t="shared" si="13"/>
        <v>0</v>
      </c>
    </row>
    <row r="90" spans="1:9" x14ac:dyDescent="0.2">
      <c r="A90" s="13" t="s">
        <v>436</v>
      </c>
      <c r="B90" s="13" t="s">
        <v>448</v>
      </c>
      <c r="C90" s="19" t="s">
        <v>3</v>
      </c>
      <c r="D90" s="107">
        <v>50</v>
      </c>
      <c r="E90" s="8"/>
      <c r="F90" s="68">
        <f t="shared" si="11"/>
        <v>0</v>
      </c>
      <c r="G90" s="68"/>
      <c r="H90" s="44">
        <f t="shared" si="12"/>
        <v>0</v>
      </c>
      <c r="I90" s="66">
        <f t="shared" si="13"/>
        <v>0</v>
      </c>
    </row>
    <row r="91" spans="1:9" x14ac:dyDescent="0.2">
      <c r="A91" s="13" t="s">
        <v>439</v>
      </c>
      <c r="B91" s="13" t="s">
        <v>451</v>
      </c>
      <c r="C91" s="19" t="s">
        <v>3</v>
      </c>
      <c r="D91" s="107">
        <v>18</v>
      </c>
      <c r="E91" s="47"/>
      <c r="F91" s="68">
        <f t="shared" si="11"/>
        <v>0</v>
      </c>
      <c r="G91" s="68"/>
      <c r="H91" s="44">
        <f t="shared" si="12"/>
        <v>0</v>
      </c>
      <c r="I91" s="66">
        <f>F91*F$8</f>
        <v>0</v>
      </c>
    </row>
    <row r="92" spans="1:9" x14ac:dyDescent="0.2">
      <c r="A92" s="13" t="s">
        <v>441</v>
      </c>
      <c r="B92" s="13" t="s">
        <v>479</v>
      </c>
      <c r="C92" s="19" t="s">
        <v>3</v>
      </c>
      <c r="D92" s="107">
        <v>30</v>
      </c>
      <c r="E92" s="47"/>
      <c r="F92" s="68">
        <f t="shared" si="11"/>
        <v>0</v>
      </c>
      <c r="G92" s="68"/>
      <c r="H92" s="44">
        <f t="shared" si="12"/>
        <v>0</v>
      </c>
      <c r="I92" s="66">
        <f>F92*F$8</f>
        <v>0</v>
      </c>
    </row>
    <row r="93" spans="1:9" x14ac:dyDescent="0.2">
      <c r="A93" s="13" t="s">
        <v>438</v>
      </c>
      <c r="B93" s="13" t="s">
        <v>450</v>
      </c>
      <c r="C93" s="19" t="s">
        <v>3</v>
      </c>
      <c r="D93" s="107">
        <v>42</v>
      </c>
      <c r="E93" s="47"/>
      <c r="F93" s="68">
        <f t="shared" si="11"/>
        <v>0</v>
      </c>
      <c r="G93" s="68"/>
      <c r="H93" s="44">
        <f t="shared" si="12"/>
        <v>0</v>
      </c>
      <c r="I93" s="66">
        <f>F93*F$8</f>
        <v>0</v>
      </c>
    </row>
    <row r="94" spans="1:9" x14ac:dyDescent="0.2">
      <c r="A94" s="13" t="s">
        <v>435</v>
      </c>
      <c r="B94" s="13" t="s">
        <v>447</v>
      </c>
      <c r="C94" s="19" t="s">
        <v>3</v>
      </c>
      <c r="D94" s="107">
        <v>34</v>
      </c>
      <c r="E94" s="47"/>
      <c r="F94" s="68">
        <f t="shared" si="11"/>
        <v>0</v>
      </c>
      <c r="G94" s="68"/>
      <c r="H94" s="44">
        <f t="shared" si="12"/>
        <v>0</v>
      </c>
      <c r="I94" s="66">
        <f>F94*F$8</f>
        <v>0</v>
      </c>
    </row>
    <row r="95" spans="1:9" x14ac:dyDescent="0.2">
      <c r="A95" s="13"/>
      <c r="B95" s="13"/>
      <c r="C95" s="19"/>
      <c r="D95" s="107"/>
      <c r="E95" s="47"/>
      <c r="F95" s="68"/>
      <c r="G95" s="68"/>
      <c r="H95" s="44"/>
      <c r="I95" s="66"/>
    </row>
    <row r="96" spans="1:9" x14ac:dyDescent="0.2">
      <c r="B96" s="52" t="s">
        <v>237</v>
      </c>
      <c r="C96" s="19"/>
      <c r="D96" s="107"/>
      <c r="F96" s="30"/>
    </row>
    <row r="97" spans="1:9" x14ac:dyDescent="0.2">
      <c r="A97" s="13" t="s">
        <v>89</v>
      </c>
      <c r="B97" s="12" t="s">
        <v>90</v>
      </c>
      <c r="C97" s="19" t="s">
        <v>3</v>
      </c>
      <c r="D97" s="107">
        <v>1056</v>
      </c>
      <c r="F97" s="68">
        <f t="shared" ref="F97:F104" si="14">D97*E97</f>
        <v>0</v>
      </c>
      <c r="G97" s="80"/>
      <c r="H97" s="44">
        <f t="shared" ref="H97:H104" si="15">D97*F$8</f>
        <v>0</v>
      </c>
      <c r="I97" s="45">
        <f t="shared" ref="I97:I104" si="16">F97*F$8</f>
        <v>0</v>
      </c>
    </row>
    <row r="98" spans="1:9" x14ac:dyDescent="0.2">
      <c r="A98" s="13" t="s">
        <v>91</v>
      </c>
      <c r="B98" s="12" t="s">
        <v>92</v>
      </c>
      <c r="C98" s="19" t="s">
        <v>3</v>
      </c>
      <c r="D98" s="107">
        <v>1108</v>
      </c>
      <c r="F98" s="68">
        <f t="shared" si="14"/>
        <v>0</v>
      </c>
      <c r="G98" s="80"/>
      <c r="H98" s="44">
        <f t="shared" si="15"/>
        <v>0</v>
      </c>
      <c r="I98" s="45">
        <f t="shared" si="16"/>
        <v>0</v>
      </c>
    </row>
    <row r="99" spans="1:9" x14ac:dyDescent="0.2">
      <c r="A99" s="13" t="s">
        <v>93</v>
      </c>
      <c r="B99" s="12" t="s">
        <v>94</v>
      </c>
      <c r="C99" s="19" t="s">
        <v>3</v>
      </c>
      <c r="D99" s="107">
        <v>1254</v>
      </c>
      <c r="F99" s="68">
        <f t="shared" si="14"/>
        <v>0</v>
      </c>
      <c r="G99" s="80"/>
      <c r="H99" s="44">
        <f t="shared" si="15"/>
        <v>0</v>
      </c>
      <c r="I99" s="45">
        <f t="shared" si="16"/>
        <v>0</v>
      </c>
    </row>
    <row r="100" spans="1:9" x14ac:dyDescent="0.2">
      <c r="A100" s="13" t="s">
        <v>95</v>
      </c>
      <c r="B100" s="12" t="s">
        <v>96</v>
      </c>
      <c r="C100" s="19" t="s">
        <v>3</v>
      </c>
      <c r="D100" s="107">
        <v>1368</v>
      </c>
      <c r="F100" s="68">
        <f t="shared" si="14"/>
        <v>0</v>
      </c>
      <c r="G100" s="80"/>
      <c r="H100" s="44">
        <f t="shared" si="15"/>
        <v>0</v>
      </c>
      <c r="I100" s="45">
        <f t="shared" si="16"/>
        <v>0</v>
      </c>
    </row>
    <row r="101" spans="1:9" x14ac:dyDescent="0.2">
      <c r="A101" s="13" t="s">
        <v>101</v>
      </c>
      <c r="B101" s="12" t="s">
        <v>102</v>
      </c>
      <c r="C101" s="19" t="s">
        <v>3</v>
      </c>
      <c r="D101" s="107">
        <v>1700</v>
      </c>
      <c r="F101" s="68">
        <f t="shared" si="14"/>
        <v>0</v>
      </c>
      <c r="G101" s="80"/>
      <c r="H101" s="44">
        <f t="shared" si="15"/>
        <v>0</v>
      </c>
      <c r="I101" s="45">
        <f t="shared" si="16"/>
        <v>0</v>
      </c>
    </row>
    <row r="102" spans="1:9" x14ac:dyDescent="0.2">
      <c r="A102" s="13" t="s">
        <v>103</v>
      </c>
      <c r="B102" s="12" t="s">
        <v>104</v>
      </c>
      <c r="C102" s="19" t="s">
        <v>3</v>
      </c>
      <c r="D102" s="107">
        <v>2284</v>
      </c>
      <c r="F102" s="68">
        <f t="shared" si="14"/>
        <v>0</v>
      </c>
      <c r="G102" s="80"/>
      <c r="H102" s="44">
        <f t="shared" si="15"/>
        <v>0</v>
      </c>
      <c r="I102" s="45">
        <f t="shared" si="16"/>
        <v>0</v>
      </c>
    </row>
    <row r="103" spans="1:9" x14ac:dyDescent="0.2">
      <c r="A103" s="13" t="s">
        <v>97</v>
      </c>
      <c r="B103" s="12" t="s">
        <v>98</v>
      </c>
      <c r="C103" s="19" t="s">
        <v>3</v>
      </c>
      <c r="D103" s="107">
        <v>2264</v>
      </c>
      <c r="F103" s="68">
        <f t="shared" si="14"/>
        <v>0</v>
      </c>
      <c r="G103" s="80"/>
      <c r="H103" s="44">
        <f t="shared" si="15"/>
        <v>0</v>
      </c>
      <c r="I103" s="45">
        <f t="shared" si="16"/>
        <v>0</v>
      </c>
    </row>
    <row r="104" spans="1:9" x14ac:dyDescent="0.2">
      <c r="A104" s="13" t="s">
        <v>99</v>
      </c>
      <c r="B104" s="12" t="s">
        <v>100</v>
      </c>
      <c r="C104" s="19" t="s">
        <v>3</v>
      </c>
      <c r="D104" s="107">
        <v>2487</v>
      </c>
      <c r="F104" s="68">
        <f t="shared" si="14"/>
        <v>0</v>
      </c>
      <c r="G104" s="80"/>
      <c r="H104" s="44">
        <f t="shared" si="15"/>
        <v>0</v>
      </c>
      <c r="I104" s="45">
        <f t="shared" si="16"/>
        <v>0</v>
      </c>
    </row>
    <row r="105" spans="1:9" ht="15.75" thickBot="1" x14ac:dyDescent="0.25">
      <c r="A105" s="13"/>
      <c r="B105" s="12"/>
      <c r="C105" s="19"/>
      <c r="F105" s="30"/>
    </row>
    <row r="106" spans="1:9" s="13" customFormat="1" ht="15.75" thickBot="1" x14ac:dyDescent="0.25">
      <c r="A106" s="84"/>
      <c r="B106" s="156" t="s">
        <v>143</v>
      </c>
      <c r="C106" s="156"/>
      <c r="D106" s="156"/>
      <c r="E106" s="156"/>
      <c r="F106" s="156"/>
      <c r="G106" s="124"/>
      <c r="H106" s="44"/>
      <c r="I106" s="123">
        <f>SUM(I11:I104)</f>
        <v>0</v>
      </c>
    </row>
    <row r="107" spans="1:9" x14ac:dyDescent="0.2">
      <c r="F107" s="30"/>
    </row>
    <row r="108" spans="1:9" x14ac:dyDescent="0.2">
      <c r="F108" s="30"/>
    </row>
  </sheetData>
  <sortState xmlns:xlrd2="http://schemas.microsoft.com/office/spreadsheetml/2017/richdata2" ref="A82:D94">
    <sortCondition ref="B82:B94"/>
  </sortState>
  <mergeCells count="4">
    <mergeCell ref="B106:F106"/>
    <mergeCell ref="B8:E8"/>
    <mergeCell ref="A6:I6"/>
    <mergeCell ref="A1:I5"/>
  </mergeCells>
  <conditionalFormatting sqref="A79:A95">
    <cfRule type="duplicateValues" dxfId="2" priority="1"/>
  </conditionalFormatting>
  <pageMargins left="0.35" right="0.35" top="0.5" bottom="0.25" header="0.3" footer="0.3"/>
  <pageSetup scale="70" orientation="landscape" r:id="rId1"/>
  <headerFooter>
    <oddFooter>Page &amp;P of &amp;N</oddFooter>
  </headerFooter>
  <rowBreaks count="1" manualBreakCount="1">
    <brk id="55"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5"/>
  <sheetViews>
    <sheetView zoomScaleNormal="100" workbookViewId="0">
      <selection activeCell="A8" sqref="A8"/>
    </sheetView>
  </sheetViews>
  <sheetFormatPr defaultColWidth="8.85546875" defaultRowHeight="15" x14ac:dyDescent="0.2"/>
  <cols>
    <col min="1" max="1" width="18.7109375" style="5" customWidth="1"/>
    <col min="2" max="2" width="95.7109375" style="22" customWidth="1"/>
    <col min="3" max="3" width="5.5703125" style="32" bestFit="1" customWidth="1"/>
    <col min="4" max="4" width="12.140625" style="29" bestFit="1" customWidth="1"/>
    <col min="5" max="5" width="8.7109375" style="24" customWidth="1"/>
    <col min="6" max="6" width="10.7109375" style="5" bestFit="1" customWidth="1"/>
    <col min="7" max="7" width="2.7109375" style="5" customWidth="1"/>
    <col min="8" max="8" width="16.7109375" style="23" customWidth="1"/>
    <col min="9" max="9" width="16.7109375" style="25" customWidth="1"/>
    <col min="10" max="16384" width="8.85546875" style="5"/>
  </cols>
  <sheetData>
    <row r="1" spans="1:9" ht="14.25" x14ac:dyDescent="0.2">
      <c r="A1" s="157"/>
      <c r="B1" s="157"/>
      <c r="C1" s="157"/>
      <c r="D1" s="157"/>
      <c r="E1" s="157"/>
      <c r="F1" s="157"/>
      <c r="G1" s="157"/>
      <c r="H1" s="157"/>
      <c r="I1" s="157"/>
    </row>
    <row r="2" spans="1:9" ht="14.25" x14ac:dyDescent="0.2">
      <c r="A2" s="157"/>
      <c r="B2" s="157"/>
      <c r="C2" s="157"/>
      <c r="D2" s="157"/>
      <c r="E2" s="157"/>
      <c r="F2" s="157"/>
      <c r="G2" s="157"/>
      <c r="H2" s="157"/>
      <c r="I2" s="157"/>
    </row>
    <row r="3" spans="1:9" ht="14.25" x14ac:dyDescent="0.2">
      <c r="A3" s="157"/>
      <c r="B3" s="157"/>
      <c r="C3" s="157"/>
      <c r="D3" s="157"/>
      <c r="E3" s="157"/>
      <c r="F3" s="157"/>
      <c r="G3" s="157"/>
      <c r="H3" s="157"/>
      <c r="I3" s="157"/>
    </row>
    <row r="4" spans="1:9" ht="14.25" x14ac:dyDescent="0.2">
      <c r="A4" s="157"/>
      <c r="B4" s="157"/>
      <c r="C4" s="157"/>
      <c r="D4" s="157"/>
      <c r="E4" s="157"/>
      <c r="F4" s="157"/>
      <c r="G4" s="157"/>
      <c r="H4" s="157"/>
      <c r="I4" s="157"/>
    </row>
    <row r="5" spans="1:9" ht="9" customHeight="1" x14ac:dyDescent="0.2">
      <c r="A5" s="157"/>
      <c r="B5" s="157"/>
      <c r="C5" s="157"/>
      <c r="D5" s="157"/>
      <c r="E5" s="157"/>
      <c r="F5" s="157"/>
      <c r="G5" s="157"/>
      <c r="H5" s="157"/>
      <c r="I5" s="157"/>
    </row>
    <row r="6" spans="1:9" s="13" customFormat="1" ht="18" customHeight="1" x14ac:dyDescent="0.2">
      <c r="A6" s="155" t="s">
        <v>460</v>
      </c>
      <c r="B6" s="155"/>
      <c r="C6" s="155"/>
      <c r="D6" s="155"/>
      <c r="E6" s="155"/>
      <c r="F6" s="155"/>
      <c r="G6" s="155"/>
      <c r="H6" s="155"/>
      <c r="I6" s="155"/>
    </row>
    <row r="7" spans="1:9" ht="41.45" customHeight="1" x14ac:dyDescent="0.2">
      <c r="A7" s="1" t="s">
        <v>0</v>
      </c>
      <c r="B7" s="33" t="s">
        <v>1</v>
      </c>
      <c r="C7" s="33" t="s">
        <v>241</v>
      </c>
      <c r="D7" s="2" t="s">
        <v>134</v>
      </c>
      <c r="E7" s="3" t="s">
        <v>135</v>
      </c>
      <c r="F7" s="3" t="s">
        <v>137</v>
      </c>
      <c r="G7" s="4"/>
      <c r="H7" s="6" t="s">
        <v>136</v>
      </c>
      <c r="I7" s="7" t="s">
        <v>138</v>
      </c>
    </row>
    <row r="8" spans="1:9" ht="18" x14ac:dyDescent="0.2">
      <c r="A8" s="91"/>
      <c r="B8" s="154" t="s">
        <v>286</v>
      </c>
      <c r="C8" s="154"/>
      <c r="D8" s="154"/>
      <c r="E8" s="154"/>
      <c r="F8" s="9">
        <v>0</v>
      </c>
      <c r="G8" s="10"/>
      <c r="H8" s="11"/>
    </row>
    <row r="9" spans="1:9" x14ac:dyDescent="0.2">
      <c r="A9" s="91"/>
      <c r="B9" s="12"/>
      <c r="C9" s="13"/>
      <c r="D9" s="105"/>
      <c r="E9" s="8"/>
      <c r="F9" s="14"/>
      <c r="G9" s="15"/>
      <c r="H9" s="16"/>
      <c r="I9" s="26"/>
    </row>
    <row r="10" spans="1:9" ht="13.9" customHeight="1" x14ac:dyDescent="0.2">
      <c r="B10" s="17" t="s">
        <v>414</v>
      </c>
      <c r="C10" s="31"/>
      <c r="D10" s="135"/>
      <c r="E10" s="34"/>
      <c r="F10" s="13"/>
      <c r="G10" s="13"/>
      <c r="H10" s="18"/>
      <c r="I10" s="26"/>
    </row>
    <row r="11" spans="1:9" ht="13.9" customHeight="1" x14ac:dyDescent="0.2">
      <c r="A11" s="115" t="s">
        <v>106</v>
      </c>
      <c r="B11" s="115" t="s">
        <v>107</v>
      </c>
      <c r="C11" s="116" t="s">
        <v>4</v>
      </c>
      <c r="D11" s="133">
        <v>1413</v>
      </c>
      <c r="E11" s="21"/>
      <c r="F11" s="134">
        <f t="shared" ref="F11:F33" si="0">D11*E11</f>
        <v>0</v>
      </c>
      <c r="G11" s="15"/>
      <c r="H11" s="104">
        <f t="shared" ref="H11:H33" si="1">D11*F$8</f>
        <v>0</v>
      </c>
      <c r="I11" s="103">
        <f t="shared" ref="I11:I33" si="2">F11*F$8</f>
        <v>0</v>
      </c>
    </row>
    <row r="12" spans="1:9" ht="13.9" customHeight="1" x14ac:dyDescent="0.2">
      <c r="A12" s="115" t="s">
        <v>385</v>
      </c>
      <c r="B12" s="115" t="s">
        <v>386</v>
      </c>
      <c r="C12" s="116" t="s">
        <v>389</v>
      </c>
      <c r="D12" s="107">
        <v>1218</v>
      </c>
      <c r="E12" s="21"/>
      <c r="F12" s="134">
        <f t="shared" si="0"/>
        <v>0</v>
      </c>
      <c r="G12" s="15"/>
      <c r="H12" s="104">
        <f t="shared" si="1"/>
        <v>0</v>
      </c>
      <c r="I12" s="103">
        <f t="shared" si="2"/>
        <v>0</v>
      </c>
    </row>
    <row r="13" spans="1:9" ht="13.9" customHeight="1" x14ac:dyDescent="0.2">
      <c r="A13" s="115" t="s">
        <v>108</v>
      </c>
      <c r="B13" s="115" t="s">
        <v>109</v>
      </c>
      <c r="C13" s="116" t="s">
        <v>4</v>
      </c>
      <c r="D13" s="107">
        <v>1434</v>
      </c>
      <c r="E13" s="21"/>
      <c r="F13" s="134">
        <f t="shared" si="0"/>
        <v>0</v>
      </c>
      <c r="G13" s="15"/>
      <c r="H13" s="104">
        <f t="shared" si="1"/>
        <v>0</v>
      </c>
      <c r="I13" s="103">
        <f t="shared" si="2"/>
        <v>0</v>
      </c>
    </row>
    <row r="14" spans="1:9" ht="13.9" customHeight="1" x14ac:dyDescent="0.2">
      <c r="A14" s="115" t="s">
        <v>387</v>
      </c>
      <c r="B14" s="115" t="s">
        <v>388</v>
      </c>
      <c r="C14" s="116" t="s">
        <v>389</v>
      </c>
      <c r="D14" s="107">
        <v>1385</v>
      </c>
      <c r="E14" s="21"/>
      <c r="F14" s="134">
        <f t="shared" si="0"/>
        <v>0</v>
      </c>
      <c r="G14" s="15"/>
      <c r="H14" s="104">
        <f t="shared" si="1"/>
        <v>0</v>
      </c>
      <c r="I14" s="103">
        <f t="shared" si="2"/>
        <v>0</v>
      </c>
    </row>
    <row r="15" spans="1:9" ht="13.9" customHeight="1" x14ac:dyDescent="0.2">
      <c r="A15" s="115" t="s">
        <v>110</v>
      </c>
      <c r="B15" s="115" t="s">
        <v>111</v>
      </c>
      <c r="C15" s="116" t="s">
        <v>4</v>
      </c>
      <c r="D15" s="107">
        <v>1423</v>
      </c>
      <c r="E15" s="21"/>
      <c r="F15" s="134">
        <f t="shared" si="0"/>
        <v>0</v>
      </c>
      <c r="G15" s="15"/>
      <c r="H15" s="104">
        <f t="shared" si="1"/>
        <v>0</v>
      </c>
      <c r="I15" s="103">
        <f t="shared" si="2"/>
        <v>0</v>
      </c>
    </row>
    <row r="16" spans="1:9" ht="13.9" customHeight="1" x14ac:dyDescent="0.2">
      <c r="A16" s="115" t="s">
        <v>112</v>
      </c>
      <c r="B16" s="115" t="s">
        <v>187</v>
      </c>
      <c r="C16" s="116" t="s">
        <v>4</v>
      </c>
      <c r="D16" s="107">
        <v>331</v>
      </c>
      <c r="E16" s="21"/>
      <c r="F16" s="134">
        <f t="shared" si="0"/>
        <v>0</v>
      </c>
      <c r="G16" s="15"/>
      <c r="H16" s="104">
        <f t="shared" si="1"/>
        <v>0</v>
      </c>
      <c r="I16" s="103">
        <f t="shared" si="2"/>
        <v>0</v>
      </c>
    </row>
    <row r="17" spans="1:9" ht="13.9" customHeight="1" x14ac:dyDescent="0.2">
      <c r="A17" s="115" t="s">
        <v>113</v>
      </c>
      <c r="B17" s="115" t="s">
        <v>114</v>
      </c>
      <c r="C17" s="116" t="s">
        <v>4</v>
      </c>
      <c r="D17" s="107">
        <v>344</v>
      </c>
      <c r="E17" s="21"/>
      <c r="F17" s="134">
        <f t="shared" si="0"/>
        <v>0</v>
      </c>
      <c r="G17" s="15"/>
      <c r="H17" s="104">
        <f t="shared" si="1"/>
        <v>0</v>
      </c>
      <c r="I17" s="103">
        <f t="shared" si="2"/>
        <v>0</v>
      </c>
    </row>
    <row r="18" spans="1:9" ht="13.9" customHeight="1" x14ac:dyDescent="0.2">
      <c r="A18" s="115" t="s">
        <v>115</v>
      </c>
      <c r="B18" s="115" t="s">
        <v>188</v>
      </c>
      <c r="C18" s="116" t="s">
        <v>4</v>
      </c>
      <c r="D18" s="107">
        <v>347</v>
      </c>
      <c r="E18" s="21"/>
      <c r="F18" s="134">
        <f t="shared" si="0"/>
        <v>0</v>
      </c>
      <c r="G18" s="15"/>
      <c r="H18" s="104">
        <f t="shared" si="1"/>
        <v>0</v>
      </c>
      <c r="I18" s="103">
        <f t="shared" si="2"/>
        <v>0</v>
      </c>
    </row>
    <row r="19" spans="1:9" ht="13.9" customHeight="1" x14ac:dyDescent="0.2">
      <c r="A19" s="115" t="s">
        <v>116</v>
      </c>
      <c r="B19" s="115" t="s">
        <v>117</v>
      </c>
      <c r="C19" s="116" t="s">
        <v>3</v>
      </c>
      <c r="D19" s="107">
        <v>210</v>
      </c>
      <c r="E19" s="21"/>
      <c r="F19" s="134">
        <f t="shared" si="0"/>
        <v>0</v>
      </c>
      <c r="G19" s="15"/>
      <c r="H19" s="104">
        <f t="shared" si="1"/>
        <v>0</v>
      </c>
      <c r="I19" s="103">
        <f t="shared" si="2"/>
        <v>0</v>
      </c>
    </row>
    <row r="20" spans="1:9" ht="13.9" customHeight="1" x14ac:dyDescent="0.2">
      <c r="A20" s="115" t="s">
        <v>393</v>
      </c>
      <c r="B20" s="115" t="s">
        <v>399</v>
      </c>
      <c r="C20" s="116" t="s">
        <v>4</v>
      </c>
      <c r="D20" s="107">
        <v>1307</v>
      </c>
      <c r="E20" s="21"/>
      <c r="F20" s="134">
        <f t="shared" si="0"/>
        <v>0</v>
      </c>
      <c r="G20" s="15"/>
      <c r="H20" s="104">
        <f t="shared" si="1"/>
        <v>0</v>
      </c>
      <c r="I20" s="103">
        <f t="shared" si="2"/>
        <v>0</v>
      </c>
    </row>
    <row r="21" spans="1:9" ht="13.9" customHeight="1" x14ac:dyDescent="0.2">
      <c r="A21" s="115" t="s">
        <v>118</v>
      </c>
      <c r="B21" s="115" t="s">
        <v>119</v>
      </c>
      <c r="C21" s="116" t="s">
        <v>3</v>
      </c>
      <c r="D21" s="107">
        <v>369</v>
      </c>
      <c r="E21" s="21"/>
      <c r="F21" s="134">
        <f t="shared" si="0"/>
        <v>0</v>
      </c>
      <c r="G21" s="15"/>
      <c r="H21" s="104">
        <f t="shared" si="1"/>
        <v>0</v>
      </c>
      <c r="I21" s="103">
        <f t="shared" si="2"/>
        <v>0</v>
      </c>
    </row>
    <row r="22" spans="1:9" ht="13.9" customHeight="1" x14ac:dyDescent="0.2">
      <c r="A22" s="115" t="s">
        <v>394</v>
      </c>
      <c r="B22" s="115" t="s">
        <v>400</v>
      </c>
      <c r="C22" s="116" t="s">
        <v>4</v>
      </c>
      <c r="D22" s="107">
        <v>706</v>
      </c>
      <c r="E22" s="21"/>
      <c r="F22" s="134">
        <f t="shared" si="0"/>
        <v>0</v>
      </c>
      <c r="G22" s="15"/>
      <c r="H22" s="104">
        <f t="shared" si="1"/>
        <v>0</v>
      </c>
      <c r="I22" s="103">
        <f t="shared" si="2"/>
        <v>0</v>
      </c>
    </row>
    <row r="23" spans="1:9" ht="13.9" customHeight="1" x14ac:dyDescent="0.2">
      <c r="A23" s="115" t="s">
        <v>120</v>
      </c>
      <c r="B23" s="115" t="s">
        <v>121</v>
      </c>
      <c r="C23" s="116" t="s">
        <v>3</v>
      </c>
      <c r="D23" s="107">
        <v>391</v>
      </c>
      <c r="E23" s="21"/>
      <c r="F23" s="134">
        <f t="shared" si="0"/>
        <v>0</v>
      </c>
      <c r="G23" s="15"/>
      <c r="H23" s="104">
        <f t="shared" si="1"/>
        <v>0</v>
      </c>
      <c r="I23" s="103">
        <f t="shared" si="2"/>
        <v>0</v>
      </c>
    </row>
    <row r="24" spans="1:9" ht="13.9" customHeight="1" x14ac:dyDescent="0.2">
      <c r="A24" s="115" t="s">
        <v>395</v>
      </c>
      <c r="B24" s="115" t="s">
        <v>401</v>
      </c>
      <c r="C24" s="116" t="s">
        <v>4</v>
      </c>
      <c r="D24" s="107">
        <v>787</v>
      </c>
      <c r="E24" s="21"/>
      <c r="F24" s="134">
        <f t="shared" si="0"/>
        <v>0</v>
      </c>
      <c r="G24" s="15"/>
      <c r="H24" s="104">
        <f t="shared" si="1"/>
        <v>0</v>
      </c>
      <c r="I24" s="103">
        <f t="shared" si="2"/>
        <v>0</v>
      </c>
    </row>
    <row r="25" spans="1:9" ht="13.9" customHeight="1" x14ac:dyDescent="0.2">
      <c r="A25" s="115" t="s">
        <v>122</v>
      </c>
      <c r="B25" s="115" t="s">
        <v>190</v>
      </c>
      <c r="C25" s="116" t="s">
        <v>3</v>
      </c>
      <c r="D25" s="107">
        <v>139</v>
      </c>
      <c r="E25" s="21"/>
      <c r="F25" s="134">
        <f t="shared" si="0"/>
        <v>0</v>
      </c>
      <c r="G25" s="15"/>
      <c r="H25" s="104">
        <f t="shared" si="1"/>
        <v>0</v>
      </c>
      <c r="I25" s="103">
        <f t="shared" si="2"/>
        <v>0</v>
      </c>
    </row>
    <row r="26" spans="1:9" ht="13.9" customHeight="1" x14ac:dyDescent="0.2">
      <c r="A26" s="115" t="s">
        <v>390</v>
      </c>
      <c r="B26" s="115" t="s">
        <v>402</v>
      </c>
      <c r="C26" s="116" t="s">
        <v>4</v>
      </c>
      <c r="D26" s="107">
        <v>473</v>
      </c>
      <c r="E26" s="21"/>
      <c r="F26" s="134">
        <f t="shared" si="0"/>
        <v>0</v>
      </c>
      <c r="G26" s="15"/>
      <c r="H26" s="104">
        <f t="shared" si="1"/>
        <v>0</v>
      </c>
      <c r="I26" s="103">
        <f t="shared" si="2"/>
        <v>0</v>
      </c>
    </row>
    <row r="27" spans="1:9" ht="13.9" customHeight="1" x14ac:dyDescent="0.2">
      <c r="A27" s="115" t="s">
        <v>123</v>
      </c>
      <c r="B27" s="115" t="s">
        <v>191</v>
      </c>
      <c r="C27" s="116" t="s">
        <v>3</v>
      </c>
      <c r="D27" s="107">
        <v>141</v>
      </c>
      <c r="E27" s="21"/>
      <c r="F27" s="134">
        <f t="shared" si="0"/>
        <v>0</v>
      </c>
      <c r="G27" s="15"/>
      <c r="H27" s="104">
        <f t="shared" si="1"/>
        <v>0</v>
      </c>
      <c r="I27" s="103">
        <f t="shared" si="2"/>
        <v>0</v>
      </c>
    </row>
    <row r="28" spans="1:9" ht="13.9" customHeight="1" x14ac:dyDescent="0.2">
      <c r="A28" s="115" t="s">
        <v>391</v>
      </c>
      <c r="B28" s="115" t="s">
        <v>124</v>
      </c>
      <c r="C28" s="116" t="s">
        <v>4</v>
      </c>
      <c r="D28" s="107">
        <v>1246</v>
      </c>
      <c r="E28" s="21"/>
      <c r="F28" s="134">
        <f t="shared" si="0"/>
        <v>0</v>
      </c>
      <c r="G28" s="15"/>
      <c r="H28" s="104">
        <f t="shared" si="1"/>
        <v>0</v>
      </c>
      <c r="I28" s="103">
        <f t="shared" si="2"/>
        <v>0</v>
      </c>
    </row>
    <row r="29" spans="1:9" ht="13.9" customHeight="1" x14ac:dyDescent="0.2">
      <c r="A29" s="115" t="s">
        <v>125</v>
      </c>
      <c r="B29" s="115" t="s">
        <v>193</v>
      </c>
      <c r="C29" s="116" t="s">
        <v>3</v>
      </c>
      <c r="D29" s="107">
        <v>178</v>
      </c>
      <c r="E29" s="21"/>
      <c r="F29" s="134">
        <f t="shared" si="0"/>
        <v>0</v>
      </c>
      <c r="G29" s="15"/>
      <c r="H29" s="104">
        <f t="shared" si="1"/>
        <v>0</v>
      </c>
      <c r="I29" s="103">
        <f t="shared" si="2"/>
        <v>0</v>
      </c>
    </row>
    <row r="30" spans="1:9" ht="13.9" customHeight="1" x14ac:dyDescent="0.2">
      <c r="A30" s="115" t="s">
        <v>392</v>
      </c>
      <c r="B30" s="115" t="s">
        <v>403</v>
      </c>
      <c r="C30" s="116" t="s">
        <v>4</v>
      </c>
      <c r="D30" s="107">
        <v>1268</v>
      </c>
      <c r="E30" s="21"/>
      <c r="F30" s="134">
        <f t="shared" si="0"/>
        <v>0</v>
      </c>
      <c r="G30" s="15"/>
      <c r="H30" s="104">
        <f t="shared" si="1"/>
        <v>0</v>
      </c>
      <c r="I30" s="103">
        <f t="shared" si="2"/>
        <v>0</v>
      </c>
    </row>
    <row r="31" spans="1:9" ht="13.9" customHeight="1" x14ac:dyDescent="0.2">
      <c r="A31" s="115" t="s">
        <v>398</v>
      </c>
      <c r="B31" s="115" t="s">
        <v>406</v>
      </c>
      <c r="C31" s="116" t="s">
        <v>3</v>
      </c>
      <c r="D31" s="107">
        <v>669</v>
      </c>
      <c r="E31" s="21"/>
      <c r="F31" s="134">
        <f t="shared" si="0"/>
        <v>0</v>
      </c>
      <c r="G31" s="15"/>
      <c r="H31" s="104">
        <f t="shared" si="1"/>
        <v>0</v>
      </c>
      <c r="I31" s="103">
        <f t="shared" si="2"/>
        <v>0</v>
      </c>
    </row>
    <row r="32" spans="1:9" ht="13.9" customHeight="1" x14ac:dyDescent="0.2">
      <c r="A32" s="115" t="s">
        <v>397</v>
      </c>
      <c r="B32" s="115" t="s">
        <v>405</v>
      </c>
      <c r="C32" s="116" t="s">
        <v>3</v>
      </c>
      <c r="D32" s="107">
        <v>670</v>
      </c>
      <c r="E32" s="21"/>
      <c r="F32" s="134">
        <f t="shared" si="0"/>
        <v>0</v>
      </c>
      <c r="G32" s="15"/>
      <c r="H32" s="104">
        <f t="shared" si="1"/>
        <v>0</v>
      </c>
      <c r="I32" s="103">
        <f t="shared" si="2"/>
        <v>0</v>
      </c>
    </row>
    <row r="33" spans="1:9" ht="13.9" customHeight="1" x14ac:dyDescent="0.2">
      <c r="A33" s="115" t="s">
        <v>396</v>
      </c>
      <c r="B33" s="115" t="s">
        <v>404</v>
      </c>
      <c r="C33" s="116" t="s">
        <v>3</v>
      </c>
      <c r="D33" s="107">
        <v>129</v>
      </c>
      <c r="E33" s="21"/>
      <c r="F33" s="134">
        <f t="shared" si="0"/>
        <v>0</v>
      </c>
      <c r="G33" s="15"/>
      <c r="H33" s="104">
        <f t="shared" si="1"/>
        <v>0</v>
      </c>
      <c r="I33" s="103">
        <f t="shared" si="2"/>
        <v>0</v>
      </c>
    </row>
    <row r="34" spans="1:9" ht="13.9" customHeight="1" x14ac:dyDescent="0.2">
      <c r="A34" s="13"/>
      <c r="B34" s="12"/>
      <c r="C34" s="19"/>
      <c r="D34" s="107"/>
      <c r="E34" s="21"/>
      <c r="F34" s="134"/>
      <c r="G34" s="15"/>
      <c r="H34" s="104"/>
      <c r="I34" s="103"/>
    </row>
    <row r="35" spans="1:9" ht="13.9" customHeight="1" x14ac:dyDescent="0.2">
      <c r="B35" s="17" t="s">
        <v>413</v>
      </c>
      <c r="C35" s="19"/>
      <c r="D35" s="107"/>
      <c r="F35" s="134"/>
      <c r="G35" s="13"/>
      <c r="H35" s="104"/>
      <c r="I35" s="103"/>
    </row>
    <row r="36" spans="1:9" ht="13.9" customHeight="1" x14ac:dyDescent="0.2">
      <c r="A36" s="117" t="s">
        <v>126</v>
      </c>
      <c r="B36" s="115" t="s">
        <v>107</v>
      </c>
      <c r="C36" s="116" t="s">
        <v>4</v>
      </c>
      <c r="D36" s="107">
        <v>1528</v>
      </c>
      <c r="E36" s="21"/>
      <c r="F36" s="134">
        <f t="shared" ref="F36:F49" si="3">D36*E36</f>
        <v>0</v>
      </c>
      <c r="G36" s="15"/>
      <c r="H36" s="104">
        <f t="shared" ref="H36:H49" si="4">D36*F$8</f>
        <v>0</v>
      </c>
      <c r="I36" s="103">
        <f t="shared" ref="I36:I49" si="5">F36*F$8</f>
        <v>0</v>
      </c>
    </row>
    <row r="37" spans="1:9" ht="13.9" customHeight="1" x14ac:dyDescent="0.2">
      <c r="A37" s="115" t="s">
        <v>127</v>
      </c>
      <c r="B37" s="115" t="s">
        <v>109</v>
      </c>
      <c r="C37" s="116" t="s">
        <v>4</v>
      </c>
      <c r="D37" s="107">
        <v>1655</v>
      </c>
      <c r="E37" s="21"/>
      <c r="F37" s="134">
        <f t="shared" si="3"/>
        <v>0</v>
      </c>
      <c r="G37" s="15"/>
      <c r="H37" s="104">
        <f t="shared" si="4"/>
        <v>0</v>
      </c>
      <c r="I37" s="103">
        <f t="shared" si="5"/>
        <v>0</v>
      </c>
    </row>
    <row r="38" spans="1:9" ht="13.9" customHeight="1" x14ac:dyDescent="0.2">
      <c r="A38" s="115" t="s">
        <v>128</v>
      </c>
      <c r="B38" s="115" t="s">
        <v>187</v>
      </c>
      <c r="C38" s="116" t="s">
        <v>4</v>
      </c>
      <c r="D38" s="107">
        <v>344</v>
      </c>
      <c r="E38" s="21"/>
      <c r="F38" s="134">
        <f t="shared" si="3"/>
        <v>0</v>
      </c>
      <c r="G38" s="15"/>
      <c r="H38" s="104">
        <f t="shared" si="4"/>
        <v>0</v>
      </c>
      <c r="I38" s="103">
        <f t="shared" si="5"/>
        <v>0</v>
      </c>
    </row>
    <row r="39" spans="1:9" ht="13.9" customHeight="1" x14ac:dyDescent="0.2">
      <c r="A39" s="115" t="s">
        <v>129</v>
      </c>
      <c r="B39" s="115" t="s">
        <v>114</v>
      </c>
      <c r="C39" s="116" t="s">
        <v>4</v>
      </c>
      <c r="D39" s="107">
        <v>352</v>
      </c>
      <c r="E39" s="21"/>
      <c r="F39" s="134">
        <f t="shared" si="3"/>
        <v>0</v>
      </c>
      <c r="G39" s="15"/>
      <c r="H39" s="104">
        <f t="shared" si="4"/>
        <v>0</v>
      </c>
      <c r="I39" s="103">
        <f t="shared" si="5"/>
        <v>0</v>
      </c>
    </row>
    <row r="40" spans="1:9" ht="13.9" customHeight="1" x14ac:dyDescent="0.2">
      <c r="A40" s="115" t="s">
        <v>130</v>
      </c>
      <c r="B40" s="115" t="s">
        <v>188</v>
      </c>
      <c r="C40" s="116" t="s">
        <v>4</v>
      </c>
      <c r="D40" s="107">
        <v>479</v>
      </c>
      <c r="E40" s="21"/>
      <c r="F40" s="134">
        <f t="shared" si="3"/>
        <v>0</v>
      </c>
      <c r="G40" s="15"/>
      <c r="H40" s="104">
        <f t="shared" si="4"/>
        <v>0</v>
      </c>
      <c r="I40" s="103">
        <f t="shared" si="5"/>
        <v>0</v>
      </c>
    </row>
    <row r="41" spans="1:9" ht="13.9" customHeight="1" x14ac:dyDescent="0.2">
      <c r="A41" s="115" t="s">
        <v>407</v>
      </c>
      <c r="B41" s="115" t="s">
        <v>399</v>
      </c>
      <c r="C41" s="116" t="s">
        <v>4</v>
      </c>
      <c r="D41" s="107">
        <v>1357</v>
      </c>
      <c r="E41" s="21"/>
      <c r="F41" s="134">
        <f t="shared" si="3"/>
        <v>0</v>
      </c>
      <c r="G41" s="15"/>
      <c r="H41" s="104">
        <f t="shared" si="4"/>
        <v>0</v>
      </c>
      <c r="I41" s="103">
        <f t="shared" si="5"/>
        <v>0</v>
      </c>
    </row>
    <row r="42" spans="1:9" ht="13.9" customHeight="1" x14ac:dyDescent="0.2">
      <c r="A42" s="115" t="s">
        <v>408</v>
      </c>
      <c r="B42" s="115" t="s">
        <v>400</v>
      </c>
      <c r="C42" s="116" t="s">
        <v>4</v>
      </c>
      <c r="D42" s="107">
        <v>1503</v>
      </c>
      <c r="E42" s="21"/>
      <c r="F42" s="134">
        <f t="shared" si="3"/>
        <v>0</v>
      </c>
      <c r="G42" s="15"/>
      <c r="H42" s="104">
        <f t="shared" si="4"/>
        <v>0</v>
      </c>
      <c r="I42" s="103">
        <f t="shared" si="5"/>
        <v>0</v>
      </c>
    </row>
    <row r="43" spans="1:9" ht="13.9" customHeight="1" x14ac:dyDescent="0.2">
      <c r="A43" s="115" t="s">
        <v>409</v>
      </c>
      <c r="B43" s="115" t="s">
        <v>401</v>
      </c>
      <c r="C43" s="116" t="s">
        <v>4</v>
      </c>
      <c r="D43" s="107">
        <v>1357</v>
      </c>
      <c r="E43" s="21"/>
      <c r="F43" s="134">
        <f t="shared" si="3"/>
        <v>0</v>
      </c>
      <c r="G43" s="15"/>
      <c r="H43" s="104">
        <f t="shared" si="4"/>
        <v>0</v>
      </c>
      <c r="I43" s="103">
        <f t="shared" si="5"/>
        <v>0</v>
      </c>
    </row>
    <row r="44" spans="1:9" ht="13.9" customHeight="1" x14ac:dyDescent="0.2">
      <c r="A44" s="115" t="s">
        <v>131</v>
      </c>
      <c r="B44" s="115" t="s">
        <v>189</v>
      </c>
      <c r="C44" s="116" t="s">
        <v>4</v>
      </c>
      <c r="D44" s="107">
        <v>1227</v>
      </c>
      <c r="E44" s="21"/>
      <c r="F44" s="134">
        <f t="shared" si="3"/>
        <v>0</v>
      </c>
      <c r="G44" s="15"/>
      <c r="H44" s="104">
        <f t="shared" si="4"/>
        <v>0</v>
      </c>
      <c r="I44" s="103">
        <f t="shared" si="5"/>
        <v>0</v>
      </c>
    </row>
    <row r="45" spans="1:9" ht="13.9" customHeight="1" x14ac:dyDescent="0.2">
      <c r="A45" s="115" t="s">
        <v>132</v>
      </c>
      <c r="B45" s="115" t="s">
        <v>124</v>
      </c>
      <c r="C45" s="116" t="s">
        <v>4</v>
      </c>
      <c r="D45" s="107">
        <v>1307</v>
      </c>
      <c r="E45" s="21"/>
      <c r="F45" s="134">
        <f t="shared" si="3"/>
        <v>0</v>
      </c>
      <c r="G45" s="15"/>
      <c r="H45" s="104">
        <f t="shared" si="4"/>
        <v>0</v>
      </c>
      <c r="I45" s="103">
        <f t="shared" si="5"/>
        <v>0</v>
      </c>
    </row>
    <row r="46" spans="1:9" ht="13.9" customHeight="1" x14ac:dyDescent="0.2">
      <c r="A46" s="115" t="s">
        <v>133</v>
      </c>
      <c r="B46" s="115" t="s">
        <v>192</v>
      </c>
      <c r="C46" s="116" t="s">
        <v>4</v>
      </c>
      <c r="D46" s="107">
        <v>710</v>
      </c>
      <c r="E46" s="21"/>
      <c r="F46" s="134">
        <f t="shared" si="3"/>
        <v>0</v>
      </c>
      <c r="G46" s="15"/>
      <c r="H46" s="104">
        <f t="shared" si="4"/>
        <v>0</v>
      </c>
      <c r="I46" s="103">
        <f t="shared" si="5"/>
        <v>0</v>
      </c>
    </row>
    <row r="47" spans="1:9" ht="13.9" customHeight="1" x14ac:dyDescent="0.2">
      <c r="A47" s="115" t="s">
        <v>412</v>
      </c>
      <c r="B47" s="115" t="s">
        <v>406</v>
      </c>
      <c r="C47" s="116" t="s">
        <v>3</v>
      </c>
      <c r="D47" s="107">
        <v>680</v>
      </c>
      <c r="E47" s="21"/>
      <c r="F47" s="134">
        <f t="shared" si="3"/>
        <v>0</v>
      </c>
      <c r="G47" s="15"/>
      <c r="H47" s="104">
        <f t="shared" si="4"/>
        <v>0</v>
      </c>
      <c r="I47" s="103">
        <f t="shared" si="5"/>
        <v>0</v>
      </c>
    </row>
    <row r="48" spans="1:9" ht="13.9" customHeight="1" x14ac:dyDescent="0.2">
      <c r="A48" s="115" t="s">
        <v>411</v>
      </c>
      <c r="B48" s="115" t="s">
        <v>405</v>
      </c>
      <c r="C48" s="116" t="s">
        <v>3</v>
      </c>
      <c r="D48" s="107">
        <v>670</v>
      </c>
      <c r="E48" s="21"/>
      <c r="F48" s="134">
        <f t="shared" si="3"/>
        <v>0</v>
      </c>
      <c r="G48" s="15"/>
      <c r="H48" s="104">
        <f t="shared" si="4"/>
        <v>0</v>
      </c>
      <c r="I48" s="103">
        <f t="shared" si="5"/>
        <v>0</v>
      </c>
    </row>
    <row r="49" spans="1:9" ht="13.9" customHeight="1" thickBot="1" x14ac:dyDescent="0.25">
      <c r="A49" s="115" t="s">
        <v>410</v>
      </c>
      <c r="B49" s="115" t="s">
        <v>404</v>
      </c>
      <c r="C49" s="116" t="s">
        <v>3</v>
      </c>
      <c r="D49" s="107">
        <v>191</v>
      </c>
      <c r="E49" s="21"/>
      <c r="F49" s="134">
        <f t="shared" si="3"/>
        <v>0</v>
      </c>
      <c r="G49" s="15"/>
      <c r="H49" s="104">
        <f t="shared" si="4"/>
        <v>0</v>
      </c>
      <c r="I49" s="103">
        <f t="shared" si="5"/>
        <v>0</v>
      </c>
    </row>
    <row r="50" spans="1:9" s="13" customFormat="1" ht="15.75" thickBot="1" x14ac:dyDescent="0.25">
      <c r="A50" s="84"/>
      <c r="B50" s="124" t="s">
        <v>143</v>
      </c>
      <c r="C50" s="124"/>
      <c r="D50" s="54"/>
      <c r="E50" s="124"/>
      <c r="F50" s="124"/>
      <c r="G50" s="124"/>
      <c r="H50" s="44"/>
      <c r="I50" s="123">
        <f>SUM(I11:I49)</f>
        <v>0</v>
      </c>
    </row>
    <row r="51" spans="1:9" x14ac:dyDescent="0.2">
      <c r="D51" s="133"/>
      <c r="E51" s="8"/>
      <c r="G51" s="30"/>
    </row>
    <row r="52" spans="1:9" x14ac:dyDescent="0.2">
      <c r="F52" s="30"/>
    </row>
    <row r="53" spans="1:9" x14ac:dyDescent="0.2">
      <c r="F53" s="30"/>
    </row>
    <row r="54" spans="1:9" x14ac:dyDescent="0.2">
      <c r="F54" s="30"/>
    </row>
    <row r="55" spans="1:9" x14ac:dyDescent="0.2">
      <c r="F55" s="30"/>
    </row>
    <row r="56" spans="1:9" x14ac:dyDescent="0.2">
      <c r="F56" s="30"/>
    </row>
    <row r="57" spans="1:9" x14ac:dyDescent="0.2">
      <c r="F57" s="30"/>
    </row>
    <row r="58" spans="1:9" x14ac:dyDescent="0.2">
      <c r="F58" s="30"/>
    </row>
    <row r="59" spans="1:9" x14ac:dyDescent="0.2">
      <c r="F59" s="30"/>
    </row>
    <row r="60" spans="1:9" x14ac:dyDescent="0.2">
      <c r="F60" s="30"/>
    </row>
    <row r="61" spans="1:9" x14ac:dyDescent="0.2">
      <c r="F61" s="30"/>
    </row>
    <row r="62" spans="1:9" x14ac:dyDescent="0.2">
      <c r="F62" s="30"/>
    </row>
    <row r="63" spans="1:9" x14ac:dyDescent="0.2">
      <c r="F63" s="30"/>
    </row>
    <row r="64" spans="1:9" x14ac:dyDescent="0.2">
      <c r="F64" s="30"/>
    </row>
    <row r="65" spans="6:6" x14ac:dyDescent="0.2">
      <c r="F65" s="30"/>
    </row>
    <row r="66" spans="6:6" x14ac:dyDescent="0.2">
      <c r="F66" s="30"/>
    </row>
    <row r="67" spans="6:6" x14ac:dyDescent="0.2">
      <c r="F67" s="30"/>
    </row>
    <row r="68" spans="6:6" x14ac:dyDescent="0.2">
      <c r="F68" s="30"/>
    </row>
    <row r="69" spans="6:6" x14ac:dyDescent="0.2">
      <c r="F69" s="30"/>
    </row>
    <row r="70" spans="6:6" x14ac:dyDescent="0.2">
      <c r="F70" s="30"/>
    </row>
    <row r="71" spans="6:6" x14ac:dyDescent="0.2">
      <c r="F71" s="30"/>
    </row>
    <row r="72" spans="6:6" x14ac:dyDescent="0.2">
      <c r="F72" s="30"/>
    </row>
    <row r="73" spans="6:6" x14ac:dyDescent="0.2">
      <c r="F73" s="30"/>
    </row>
    <row r="74" spans="6:6" x14ac:dyDescent="0.2">
      <c r="F74" s="30"/>
    </row>
    <row r="75" spans="6:6" x14ac:dyDescent="0.2">
      <c r="F75" s="30"/>
    </row>
    <row r="76" spans="6:6" x14ac:dyDescent="0.2">
      <c r="F76" s="30"/>
    </row>
    <row r="77" spans="6:6" x14ac:dyDescent="0.2">
      <c r="F77" s="30"/>
    </row>
    <row r="78" spans="6:6" x14ac:dyDescent="0.2">
      <c r="F78" s="30"/>
    </row>
    <row r="79" spans="6:6" x14ac:dyDescent="0.2">
      <c r="F79" s="30"/>
    </row>
    <row r="80" spans="6:6" x14ac:dyDescent="0.2">
      <c r="F80" s="30"/>
    </row>
    <row r="81" spans="6:6" x14ac:dyDescent="0.2">
      <c r="F81" s="30"/>
    </row>
    <row r="82" spans="6:6" x14ac:dyDescent="0.2">
      <c r="F82" s="30"/>
    </row>
    <row r="83" spans="6:6" x14ac:dyDescent="0.2">
      <c r="F83" s="30"/>
    </row>
    <row r="84" spans="6:6" x14ac:dyDescent="0.2">
      <c r="F84" s="30"/>
    </row>
    <row r="85" spans="6:6" x14ac:dyDescent="0.2">
      <c r="F85" s="30"/>
    </row>
  </sheetData>
  <sortState xmlns:xlrd2="http://schemas.microsoft.com/office/spreadsheetml/2017/richdata2" ref="A36:I49">
    <sortCondition ref="A36:A49"/>
  </sortState>
  <mergeCells count="3">
    <mergeCell ref="B8:E8"/>
    <mergeCell ref="A6:I6"/>
    <mergeCell ref="A1:I5"/>
  </mergeCells>
  <conditionalFormatting sqref="A22:A24">
    <cfRule type="duplicateValues" dxfId="1" priority="2"/>
  </conditionalFormatting>
  <conditionalFormatting sqref="A51:A1048576 A25:A34 A36:A49 B35 A6:A9 A11:A21 B10">
    <cfRule type="duplicateValues" dxfId="0" priority="3"/>
  </conditionalFormatting>
  <pageMargins left="0.25" right="0.25" top="0.5" bottom="0.75" header="0.3" footer="0.3"/>
  <pageSetup scale="72" orientation="landscape" r:id="rId1"/>
  <headerFooter>
    <oddFooter>&amp;LUpdated January 2026
&amp;P of &amp;N&amp;RUS Funds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8866-CC65-49EF-9052-55764BC9F381}">
  <dimension ref="A1:I28"/>
  <sheetViews>
    <sheetView zoomScaleNormal="100" workbookViewId="0">
      <selection activeCell="A6" sqref="A6:I6"/>
    </sheetView>
  </sheetViews>
  <sheetFormatPr defaultRowHeight="12.75" x14ac:dyDescent="0.2"/>
  <cols>
    <col min="1" max="1" width="15.85546875" bestFit="1" customWidth="1"/>
    <col min="2" max="2" width="73.5703125" bestFit="1" customWidth="1"/>
    <col min="3" max="3" width="5.5703125" bestFit="1" customWidth="1"/>
    <col min="4" max="4" width="9.5703125" bestFit="1" customWidth="1"/>
    <col min="5" max="5" width="7" bestFit="1" customWidth="1"/>
    <col min="6" max="6" width="12" bestFit="1" customWidth="1"/>
    <col min="8" max="8" width="10.85546875" bestFit="1" customWidth="1"/>
    <col min="9" max="9" width="10.7109375" bestFit="1" customWidth="1"/>
  </cols>
  <sheetData>
    <row r="1" spans="1:9" s="13" customFormat="1" ht="12" customHeight="1" x14ac:dyDescent="0.2">
      <c r="A1" s="157"/>
      <c r="B1" s="157"/>
      <c r="C1" s="157"/>
      <c r="D1" s="157"/>
      <c r="E1" s="157"/>
      <c r="F1" s="157"/>
      <c r="G1" s="157"/>
      <c r="H1" s="157"/>
      <c r="I1" s="157"/>
    </row>
    <row r="2" spans="1:9" s="13" customFormat="1" ht="12" customHeight="1" x14ac:dyDescent="0.2">
      <c r="A2" s="157"/>
      <c r="B2" s="157"/>
      <c r="C2" s="157"/>
      <c r="D2" s="157"/>
      <c r="E2" s="157"/>
      <c r="F2" s="157"/>
      <c r="G2" s="157"/>
      <c r="H2" s="157"/>
      <c r="I2" s="157"/>
    </row>
    <row r="3" spans="1:9" s="13" customFormat="1" ht="12" customHeight="1" x14ac:dyDescent="0.2">
      <c r="A3" s="157"/>
      <c r="B3" s="157"/>
      <c r="C3" s="157"/>
      <c r="D3" s="157"/>
      <c r="E3" s="157"/>
      <c r="F3" s="157"/>
      <c r="G3" s="157"/>
      <c r="H3" s="157"/>
      <c r="I3" s="157"/>
    </row>
    <row r="4" spans="1:9" s="13" customFormat="1" ht="12" customHeight="1" x14ac:dyDescent="0.2">
      <c r="A4" s="157"/>
      <c r="B4" s="157"/>
      <c r="C4" s="157"/>
      <c r="D4" s="157"/>
      <c r="E4" s="157"/>
      <c r="F4" s="157"/>
      <c r="G4" s="157"/>
      <c r="H4" s="157"/>
      <c r="I4" s="157"/>
    </row>
    <row r="5" spans="1:9" s="13" customFormat="1" ht="12.75" customHeight="1" x14ac:dyDescent="0.2">
      <c r="A5" s="157"/>
      <c r="B5" s="157"/>
      <c r="C5" s="157"/>
      <c r="D5" s="157"/>
      <c r="E5" s="157"/>
      <c r="F5" s="157"/>
      <c r="G5" s="157"/>
      <c r="H5" s="157"/>
      <c r="I5" s="157"/>
    </row>
    <row r="6" spans="1:9" s="13" customFormat="1" ht="18" customHeight="1" x14ac:dyDescent="0.2">
      <c r="A6" s="155" t="s">
        <v>497</v>
      </c>
      <c r="B6" s="155"/>
      <c r="C6" s="155"/>
      <c r="D6" s="155"/>
      <c r="E6" s="155"/>
      <c r="F6" s="155"/>
      <c r="G6" s="155"/>
      <c r="H6" s="155"/>
      <c r="I6" s="155"/>
    </row>
    <row r="7" spans="1:9" s="13" customFormat="1" ht="45" x14ac:dyDescent="0.2">
      <c r="A7" s="55" t="s">
        <v>0</v>
      </c>
      <c r="B7" s="56" t="s">
        <v>1</v>
      </c>
      <c r="C7" s="33" t="s">
        <v>241</v>
      </c>
      <c r="D7" s="2" t="s">
        <v>134</v>
      </c>
      <c r="E7" s="3" t="s">
        <v>135</v>
      </c>
      <c r="F7" s="3" t="s">
        <v>137</v>
      </c>
      <c r="G7" s="3"/>
      <c r="H7" s="59" t="s">
        <v>136</v>
      </c>
      <c r="I7" s="126" t="s">
        <v>138</v>
      </c>
    </row>
    <row r="8" spans="1:9" s="13" customFormat="1" ht="18" x14ac:dyDescent="0.2">
      <c r="A8" s="84"/>
      <c r="B8" s="154" t="s">
        <v>286</v>
      </c>
      <c r="C8" s="154"/>
      <c r="D8" s="154"/>
      <c r="E8" s="154"/>
      <c r="F8" s="9">
        <v>0</v>
      </c>
      <c r="G8" s="125"/>
      <c r="H8" s="39"/>
      <c r="I8" s="40"/>
    </row>
    <row r="9" spans="1:9" s="13" customFormat="1" ht="15" x14ac:dyDescent="0.2">
      <c r="A9" s="84"/>
      <c r="B9" s="12"/>
      <c r="D9" s="105"/>
      <c r="E9" s="8"/>
      <c r="F9" s="14"/>
      <c r="G9" s="14"/>
      <c r="H9" s="37"/>
      <c r="I9" s="38"/>
    </row>
    <row r="10" spans="1:9" s="13" customFormat="1" ht="15" x14ac:dyDescent="0.2">
      <c r="A10" s="84"/>
      <c r="B10" s="17" t="s">
        <v>524</v>
      </c>
      <c r="C10" s="41"/>
      <c r="D10" s="106"/>
      <c r="E10" s="8"/>
      <c r="F10" s="42"/>
      <c r="G10" s="42"/>
      <c r="H10" s="44"/>
      <c r="I10" s="45"/>
    </row>
    <row r="11" spans="1:9" s="13" customFormat="1" ht="15" x14ac:dyDescent="0.2">
      <c r="A11" s="27" t="s">
        <v>498</v>
      </c>
      <c r="B11" s="12" t="s">
        <v>499</v>
      </c>
      <c r="C11" s="19" t="s">
        <v>3</v>
      </c>
      <c r="D11" s="105">
        <v>12039</v>
      </c>
      <c r="E11" s="8"/>
      <c r="F11" s="68">
        <f>D11*E11</f>
        <v>0</v>
      </c>
      <c r="H11" s="44">
        <f>D11*F$8</f>
        <v>0</v>
      </c>
      <c r="I11" s="66">
        <f>F11*F$8</f>
        <v>0</v>
      </c>
    </row>
    <row r="12" spans="1:9" s="13" customFormat="1" ht="28.5" x14ac:dyDescent="0.2">
      <c r="A12" s="27" t="s">
        <v>604</v>
      </c>
      <c r="B12" s="12" t="s">
        <v>605</v>
      </c>
      <c r="C12" s="19" t="s">
        <v>3</v>
      </c>
      <c r="D12" s="105">
        <v>16851</v>
      </c>
      <c r="E12" s="8"/>
      <c r="F12" s="68">
        <f>D12*E12</f>
        <v>0</v>
      </c>
      <c r="H12" s="44">
        <f>D12*F$8</f>
        <v>0</v>
      </c>
      <c r="I12" s="66">
        <f t="shared" ref="I12:I14" si="0">F12*F$8</f>
        <v>0</v>
      </c>
    </row>
    <row r="13" spans="1:9" s="13" customFormat="1" ht="28.5" x14ac:dyDescent="0.2">
      <c r="A13" s="27" t="s">
        <v>606</v>
      </c>
      <c r="B13" s="12" t="s">
        <v>607</v>
      </c>
      <c r="C13" s="19" t="s">
        <v>3</v>
      </c>
      <c r="D13" s="105">
        <v>16851</v>
      </c>
      <c r="E13" s="8"/>
      <c r="F13" s="68">
        <v>0</v>
      </c>
      <c r="H13" s="44">
        <v>0</v>
      </c>
      <c r="I13" s="66">
        <v>0</v>
      </c>
    </row>
    <row r="14" spans="1:9" s="13" customFormat="1" ht="18.75" customHeight="1" x14ac:dyDescent="0.2">
      <c r="A14" s="27" t="s">
        <v>500</v>
      </c>
      <c r="B14" s="12" t="s">
        <v>501</v>
      </c>
      <c r="C14" s="19" t="s">
        <v>3</v>
      </c>
      <c r="D14" s="105">
        <v>641</v>
      </c>
      <c r="E14" s="8"/>
      <c r="F14" s="68">
        <f>D14*E14</f>
        <v>0</v>
      </c>
      <c r="H14" s="44">
        <f>D14*F$8</f>
        <v>0</v>
      </c>
      <c r="I14" s="66">
        <f t="shared" si="0"/>
        <v>0</v>
      </c>
    </row>
    <row r="15" spans="1:9" s="13" customFormat="1" ht="18.75" customHeight="1" x14ac:dyDescent="0.2">
      <c r="A15" s="27" t="s">
        <v>502</v>
      </c>
      <c r="B15" s="12" t="s">
        <v>503</v>
      </c>
      <c r="C15" s="19" t="s">
        <v>3</v>
      </c>
      <c r="D15" s="105">
        <v>820</v>
      </c>
      <c r="E15" s="8"/>
      <c r="F15" s="68">
        <f t="shared" ref="F15:F25" si="1">D15*E15</f>
        <v>0</v>
      </c>
      <c r="H15" s="44">
        <f>D15*F$8</f>
        <v>0</v>
      </c>
      <c r="I15" s="66">
        <f t="shared" ref="I15" si="2">F15*F$8</f>
        <v>0</v>
      </c>
    </row>
    <row r="16" spans="1:9" ht="28.5" x14ac:dyDescent="0.2">
      <c r="A16" s="27" t="s">
        <v>504</v>
      </c>
      <c r="B16" s="12" t="s">
        <v>505</v>
      </c>
      <c r="C16" s="19" t="s">
        <v>3</v>
      </c>
      <c r="D16" s="105">
        <v>3329</v>
      </c>
      <c r="F16" s="68">
        <f t="shared" si="1"/>
        <v>0</v>
      </c>
      <c r="G16" s="13"/>
      <c r="H16" s="44">
        <f t="shared" ref="H16:H25" si="3">D16*F$8</f>
        <v>0</v>
      </c>
      <c r="I16" s="66">
        <f t="shared" ref="I16:I25" si="4">F16*F$8</f>
        <v>0</v>
      </c>
    </row>
    <row r="17" spans="1:9" ht="28.5" x14ac:dyDescent="0.2">
      <c r="A17" s="27" t="s">
        <v>506</v>
      </c>
      <c r="B17" s="12" t="s">
        <v>507</v>
      </c>
      <c r="C17" s="19" t="s">
        <v>3</v>
      </c>
      <c r="D17" s="105">
        <v>4354</v>
      </c>
      <c r="F17" s="68">
        <f t="shared" si="1"/>
        <v>0</v>
      </c>
      <c r="G17" s="13"/>
      <c r="H17" s="44">
        <f t="shared" si="3"/>
        <v>0</v>
      </c>
      <c r="I17" s="66">
        <f t="shared" si="4"/>
        <v>0</v>
      </c>
    </row>
    <row r="18" spans="1:9" ht="15" x14ac:dyDescent="0.2">
      <c r="A18" s="27" t="s">
        <v>508</v>
      </c>
      <c r="B18" s="12" t="s">
        <v>509</v>
      </c>
      <c r="C18" s="19" t="s">
        <v>3</v>
      </c>
      <c r="D18" s="105">
        <v>2024</v>
      </c>
      <c r="F18" s="68">
        <f t="shared" si="1"/>
        <v>0</v>
      </c>
      <c r="G18" s="13"/>
      <c r="H18" s="44">
        <f t="shared" si="3"/>
        <v>0</v>
      </c>
      <c r="I18" s="66">
        <f t="shared" si="4"/>
        <v>0</v>
      </c>
    </row>
    <row r="19" spans="1:9" ht="15" x14ac:dyDescent="0.2">
      <c r="A19" s="27" t="s">
        <v>510</v>
      </c>
      <c r="B19" s="12" t="s">
        <v>511</v>
      </c>
      <c r="C19" s="19" t="s">
        <v>3</v>
      </c>
      <c r="D19" s="105">
        <v>3547</v>
      </c>
      <c r="F19" s="68">
        <f t="shared" si="1"/>
        <v>0</v>
      </c>
      <c r="G19" s="13"/>
      <c r="H19" s="44">
        <f t="shared" si="3"/>
        <v>0</v>
      </c>
      <c r="I19" s="66">
        <f t="shared" si="4"/>
        <v>0</v>
      </c>
    </row>
    <row r="20" spans="1:9" ht="15" x14ac:dyDescent="0.2">
      <c r="A20" s="27" t="s">
        <v>512</v>
      </c>
      <c r="B20" s="12" t="s">
        <v>513</v>
      </c>
      <c r="C20" s="19" t="s">
        <v>3</v>
      </c>
      <c r="D20" s="105">
        <v>4224</v>
      </c>
      <c r="F20" s="68">
        <f t="shared" si="1"/>
        <v>0</v>
      </c>
      <c r="G20" s="13"/>
      <c r="H20" s="44">
        <f t="shared" si="3"/>
        <v>0</v>
      </c>
      <c r="I20" s="66">
        <f t="shared" si="4"/>
        <v>0</v>
      </c>
    </row>
    <row r="21" spans="1:9" ht="15" x14ac:dyDescent="0.2">
      <c r="A21" s="27" t="s">
        <v>514</v>
      </c>
      <c r="B21" s="12" t="s">
        <v>515</v>
      </c>
      <c r="C21" s="19" t="s">
        <v>3</v>
      </c>
      <c r="D21" s="105">
        <v>1414</v>
      </c>
      <c r="F21" s="68">
        <f t="shared" si="1"/>
        <v>0</v>
      </c>
      <c r="G21" s="13"/>
      <c r="H21" s="44">
        <f t="shared" si="3"/>
        <v>0</v>
      </c>
      <c r="I21" s="66">
        <f t="shared" si="4"/>
        <v>0</v>
      </c>
    </row>
    <row r="22" spans="1:9" ht="15" x14ac:dyDescent="0.2">
      <c r="A22" s="27" t="s">
        <v>516</v>
      </c>
      <c r="B22" s="12" t="s">
        <v>517</v>
      </c>
      <c r="C22" s="19" t="s">
        <v>3</v>
      </c>
      <c r="D22" s="105">
        <v>1564</v>
      </c>
      <c r="F22" s="68">
        <f t="shared" si="1"/>
        <v>0</v>
      </c>
      <c r="G22" s="13"/>
      <c r="H22" s="44">
        <f t="shared" si="3"/>
        <v>0</v>
      </c>
      <c r="I22" s="66">
        <f t="shared" si="4"/>
        <v>0</v>
      </c>
    </row>
    <row r="23" spans="1:9" ht="15" x14ac:dyDescent="0.2">
      <c r="A23" s="27" t="s">
        <v>518</v>
      </c>
      <c r="B23" s="12" t="s">
        <v>519</v>
      </c>
      <c r="C23" s="19" t="s">
        <v>3</v>
      </c>
      <c r="D23" s="105">
        <v>1710</v>
      </c>
      <c r="F23" s="68">
        <f t="shared" si="1"/>
        <v>0</v>
      </c>
      <c r="G23" s="13"/>
      <c r="H23" s="44">
        <f t="shared" si="3"/>
        <v>0</v>
      </c>
      <c r="I23" s="66">
        <f t="shared" si="4"/>
        <v>0</v>
      </c>
    </row>
    <row r="24" spans="1:9" ht="15" x14ac:dyDescent="0.2">
      <c r="A24" s="27" t="s">
        <v>520</v>
      </c>
      <c r="B24" s="12" t="s">
        <v>521</v>
      </c>
      <c r="C24" s="19" t="s">
        <v>3</v>
      </c>
      <c r="D24" s="105">
        <v>2352</v>
      </c>
      <c r="F24" s="68">
        <f t="shared" si="1"/>
        <v>0</v>
      </c>
      <c r="G24" s="13"/>
      <c r="H24" s="44">
        <f t="shared" si="3"/>
        <v>0</v>
      </c>
      <c r="I24" s="66">
        <f t="shared" si="4"/>
        <v>0</v>
      </c>
    </row>
    <row r="25" spans="1:9" ht="15" x14ac:dyDescent="0.2">
      <c r="A25" s="27" t="s">
        <v>522</v>
      </c>
      <c r="B25" s="12" t="s">
        <v>523</v>
      </c>
      <c r="C25" s="19" t="s">
        <v>3</v>
      </c>
      <c r="D25" s="105">
        <v>824</v>
      </c>
      <c r="F25" s="68">
        <f t="shared" si="1"/>
        <v>0</v>
      </c>
      <c r="G25" s="13"/>
      <c r="H25" s="44">
        <f t="shared" si="3"/>
        <v>0</v>
      </c>
      <c r="I25" s="66">
        <f t="shared" si="4"/>
        <v>0</v>
      </c>
    </row>
    <row r="26" spans="1:9" ht="13.5" thickBot="1" x14ac:dyDescent="0.25">
      <c r="H26" s="127"/>
      <c r="I26" s="128"/>
    </row>
    <row r="27" spans="1:9" s="13" customFormat="1" ht="15.75" thickBot="1" x14ac:dyDescent="0.25">
      <c r="A27" s="84"/>
      <c r="B27" s="156" t="s">
        <v>143</v>
      </c>
      <c r="C27" s="156"/>
      <c r="D27" s="156"/>
      <c r="E27" s="156"/>
      <c r="F27" s="156"/>
      <c r="G27" s="124"/>
      <c r="H27" s="44"/>
      <c r="I27" s="123">
        <f>SUM(I11:I25)</f>
        <v>0</v>
      </c>
    </row>
    <row r="28" spans="1:9" x14ac:dyDescent="0.2">
      <c r="H28" s="127"/>
      <c r="I28" s="128"/>
    </row>
  </sheetData>
  <mergeCells count="4">
    <mergeCell ref="A1:I5"/>
    <mergeCell ref="A6:I6"/>
    <mergeCell ref="B8:E8"/>
    <mergeCell ref="B27:F27"/>
  </mergeCells>
  <phoneticPr fontId="7" type="noConversion"/>
  <pageMargins left="0.7" right="0.7" top="0.75" bottom="0.75" header="0.3" footer="0.3"/>
  <pageSetup orientation="landscape" r:id="rId1"/>
  <headerFooter>
    <oddFooter>&amp;LUpdated January 2026
&amp;P of &amp;N&amp;RUS Funds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1 - 1.5 ton</vt:lpstr>
      <vt:lpstr>2 - 2.5 ton</vt:lpstr>
      <vt:lpstr>2.5 - 3 ton</vt:lpstr>
      <vt:lpstr>3 - 3.5 ton</vt:lpstr>
      <vt:lpstr>4 - 5 ton</vt:lpstr>
      <vt:lpstr>Accessories and Tools</vt:lpstr>
      <vt:lpstr>Fiberglass Duct</vt:lpstr>
      <vt:lpstr>Chiltrix by Unico™</vt:lpstr>
      <vt:lpstr>'1 - 1.5 ton'!Print_Area</vt:lpstr>
      <vt:lpstr>'2 - 2.5 ton'!Print_Area</vt:lpstr>
      <vt:lpstr>'3 - 3.5 ton'!Print_Area</vt:lpstr>
      <vt:lpstr>'4 - 5 ton'!Print_Area</vt:lpstr>
      <vt:lpstr>'Accessories and Tools'!Print_Area</vt:lpstr>
      <vt:lpstr>'Fiberglass Duct'!Print_Area</vt:lpstr>
      <vt:lpstr>'1 - 1.5 ton'!Print_Titles</vt:lpstr>
      <vt:lpstr>'2 - 2.5 ton'!Print_Titles</vt:lpstr>
      <vt:lpstr>'2.5 - 3 ton'!Print_Titles</vt:lpstr>
      <vt:lpstr>'3 - 3.5 ton'!Print_Titles</vt:lpstr>
      <vt:lpstr>'4 - 5 ton'!Print_Titles</vt:lpstr>
      <vt:lpstr>'Accessories and Tools'!Print_Titles</vt:lpstr>
      <vt:lpstr>'Fiberglass Duct'!Print_Titles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McGinnis</dc:creator>
  <cp:lastModifiedBy>Brian Intagliata</cp:lastModifiedBy>
  <cp:lastPrinted>2023-12-20T16:36:26Z</cp:lastPrinted>
  <dcterms:created xsi:type="dcterms:W3CDTF">2003-11-15T22:20:59Z</dcterms:created>
  <dcterms:modified xsi:type="dcterms:W3CDTF">2026-01-09T22:08:29Z</dcterms:modified>
</cp:coreProperties>
</file>